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КАЛЕНДАРЬ/ШКОЛА/"/>
    </mc:Choice>
  </mc:AlternateContent>
  <xr:revisionPtr revIDLastSave="0" documentId="13_ncr:1_{2628D33F-342B-B94E-8915-9958C59FE0BD}" xr6:coauthVersionLast="36" xr6:coauthVersionMax="36" xr10:uidLastSave="{00000000-0000-0000-0000-000000000000}"/>
  <bookViews>
    <workbookView xWindow="360" yWindow="7060" windowWidth="20960" windowHeight="11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I195" i="1"/>
  <c r="G176" i="1"/>
  <c r="I176" i="1"/>
  <c r="G157" i="1"/>
  <c r="G100" i="1"/>
  <c r="I100" i="1"/>
  <c r="I81" i="1"/>
  <c r="J195" i="1"/>
  <c r="H195" i="1"/>
  <c r="F195" i="1"/>
  <c r="L176" i="1"/>
  <c r="J176" i="1"/>
  <c r="H176" i="1"/>
  <c r="F176" i="1"/>
  <c r="F157" i="1"/>
  <c r="J157" i="1"/>
  <c r="I157" i="1"/>
  <c r="H157" i="1"/>
  <c r="L138" i="1"/>
  <c r="G138" i="1"/>
  <c r="J138" i="1"/>
  <c r="I138" i="1"/>
  <c r="H138" i="1"/>
  <c r="F138" i="1"/>
  <c r="L119" i="1"/>
  <c r="I119" i="1"/>
  <c r="F119" i="1"/>
  <c r="J119" i="1"/>
  <c r="H119" i="1"/>
  <c r="G119" i="1"/>
  <c r="L100" i="1"/>
  <c r="F100" i="1"/>
  <c r="J100" i="1"/>
  <c r="H100" i="1"/>
  <c r="L81" i="1"/>
  <c r="J81" i="1"/>
  <c r="H81" i="1"/>
  <c r="G81" i="1"/>
  <c r="F81" i="1"/>
  <c r="L62" i="1"/>
  <c r="H62" i="1"/>
  <c r="J62" i="1"/>
  <c r="I62" i="1"/>
  <c r="G62" i="1"/>
  <c r="F62" i="1"/>
  <c r="L43" i="1"/>
  <c r="J43" i="1"/>
  <c r="I43" i="1"/>
  <c r="H43" i="1"/>
  <c r="G43" i="1"/>
  <c r="F43" i="1"/>
  <c r="L24" i="1"/>
  <c r="I24" i="1"/>
  <c r="H24" i="1"/>
  <c r="J24" i="1"/>
  <c r="G24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<sst xmlns="http://schemas.openxmlformats.org/spreadsheetml/2006/main" count="340" uniqueCount="107">
  <si>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</si>
  <si>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</si>
  <si>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</si>
  <si>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</si>
  <si>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</si>
  <si>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</si>
  <si>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</si>
  <si>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</si>
  <si>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</si>
  <si>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</si>
  <si>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</si>
  <si>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</si>
  <si>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</si>
  <si>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</si>
  <si>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</si>
  <si>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</si>
  <si>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</si>
  <si>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</si>
  <si>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</si>
  <si>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</si>
  <si>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</si>
  <si>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</si>
  <si>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</si>
  <si>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</si>
  <si>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</si>
  <si>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</si>
  <si>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</si>
  <si>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</si>
  <si>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</si>
  <si>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</si>
  <si>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</si>
  <si>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</si>
  <si>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</si>
  <si>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</si>
  <si>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</si>
  <si>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</si>
  <si>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</si>
  <si>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</si>
  <si>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</si>
  <si>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 г.Пятигорска</t>
  </si>
  <si>
    <t>и.о. директора</t>
  </si>
  <si>
    <t>Зекё</t>
  </si>
  <si>
    <t>кисломол.</t>
  </si>
  <si>
    <t>Сыр Российский порционный</t>
  </si>
  <si>
    <t>Сок фруктовый</t>
  </si>
  <si>
    <t>Хлеб пшеничный</t>
  </si>
  <si>
    <t>Хлеб ржаной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</si>
  <si>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</si>
  <si>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</si>
  <si>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</si>
  <si>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</si>
  <si>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</si>
  <si>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</si>
  <si>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Запеканка из творога с соусом яблочным 150/20</t>
  </si>
  <si>
    <t>Йогурт в индивидуальной упаковке</t>
  </si>
  <si>
    <t>Помидор соленый</t>
  </si>
  <si>
    <t>Суп картофельный с макаронными изделиями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</si>
  <si>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</si>
  <si>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</si>
  <si>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</si>
  <si>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</si>
  <si>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</si>
  <si>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томатным 60/40</t>
  </si>
  <si>
    <t>268/331</t>
  </si>
  <si>
    <t>Омлет натуральный</t>
  </si>
  <si>
    <t>Масло сливочное порционное</t>
  </si>
  <si>
    <t>Кабачковая икра</t>
  </si>
  <si>
    <t>Суп картофельный с пшеном</t>
  </si>
  <si>
    <t>Рыба припущенная с овощами 50/50</t>
  </si>
  <si>
    <t>229/331</t>
  </si>
  <si>
    <t>Пюре картофелльное</t>
  </si>
  <si>
    <t>Макаронные изделия отварные с сыром 150/20/5</t>
  </si>
  <si>
    <t>Какао с молоком</t>
  </si>
  <si>
    <t>Плов с курицей 90/150</t>
  </si>
  <si>
    <t>Запеканка из творога с морковью с яблочным соусом 150/20</t>
  </si>
  <si>
    <t>сладкое</t>
  </si>
  <si>
    <t>Икра кабачковая</t>
  </si>
  <si>
    <t>234/331</t>
  </si>
  <si>
    <t>Котлеты из минтая с соусом томатным 60/40</t>
  </si>
  <si>
    <t>Пюре картофельное</t>
  </si>
  <si>
    <t>Хлб ржаной</t>
  </si>
  <si>
    <t>Рис припущенный</t>
  </si>
  <si>
    <t>Каша жидкая молочная из манной крупы</t>
  </si>
  <si>
    <t>Курица тушеная в соусе 50/50</t>
  </si>
  <si>
    <t>Щи из свежей капусты</t>
  </si>
  <si>
    <t>Каша вязкая молочная из хлопьев овсяных с сахаром и маслом сливочным 200/10/10</t>
  </si>
  <si>
    <t>Чай с молоком 150/50/15</t>
  </si>
  <si>
    <t>Тефтели из говядины 60/40</t>
  </si>
  <si>
    <t>279/331</t>
  </si>
  <si>
    <t>Гречка отварная</t>
  </si>
  <si>
    <t>Пшничная каша рассыпчатая</t>
  </si>
  <si>
    <t>Яблоки свежие сезонные 1 шт.</t>
  </si>
  <si>
    <t>Чай с лимоном 200/15/7</t>
  </si>
  <si>
    <t>Фрукты свежие сезонные (апельсин) 1 шт.</t>
  </si>
  <si>
    <t>Рассольник Ленинградский</t>
  </si>
  <si>
    <t>187.2</t>
  </si>
  <si>
    <t>Яблоки свежие сезонные калиброванное 1 шт</t>
  </si>
  <si>
    <t>Каша вязкая молочная из хлопьев овсяных с сахаром маслом сливочным 200/10/10</t>
  </si>
  <si>
    <t>Хлеб ржано-пшеничный</t>
  </si>
  <si>
    <t>Яблоки свежие сезонные 1 шт</t>
  </si>
  <si>
    <t>Пшеничная каша рассыпчатая</t>
  </si>
  <si>
    <t>Котлеты рубленые куриные с соусом сметанным 60/40, макаронные изделия отварные</t>
  </si>
  <si>
    <t>294/331/309</t>
  </si>
  <si>
    <t>Кондитерское изделие (вафли) в индив. упаковке1 шт.</t>
  </si>
  <si>
    <t>Масло сливочное крстьянское порционное</t>
  </si>
  <si>
    <t>пром.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</si>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</sst>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1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220</v>
      </c>
      <c r="G6" s="40">
        <v>5.72</v>
      </c>
      <c r="H6" s="40">
        <v>8.98</v>
      </c>
      <c r="I6" s="40">
        <v>40.43</v>
      </c>
      <c r="J6" s="40">
        <v>265.32</v>
      </c>
      <c r="K6" s="41">
        <v>173</v>
      </c>
      <c r="L6" s="40">
        <v>34.75</v>
      </c>
    </row>
    <row r="7" spans="1:12" ht="15" x14ac:dyDescent="0.2">
      <c r="A7" s="23"/>
      <c r="B7" s="15"/>
      <c r="C7" s="11"/>
      <c r="D7" s="6" t="s">
        <v>42</v>
      </c>
      <c r="E7" s="42" t="s">
        <v>43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71.66</v>
      </c>
      <c r="K7" s="44">
        <v>15</v>
      </c>
      <c r="L7" s="43">
        <v>19.600000000000001</v>
      </c>
    </row>
    <row r="8" spans="1:12" ht="15" x14ac:dyDescent="0.2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>
        <v>1091</v>
      </c>
      <c r="L9" s="43">
        <v>2</v>
      </c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 t="s">
        <v>23</v>
      </c>
      <c r="E11" s="42" t="s">
        <v>46</v>
      </c>
      <c r="F11" s="43">
        <v>30</v>
      </c>
      <c r="G11" s="43">
        <v>1.98</v>
      </c>
      <c r="H11" s="43">
        <v>636</v>
      </c>
      <c r="I11" s="43">
        <v>10.02</v>
      </c>
      <c r="J11" s="43">
        <v>51.24</v>
      </c>
      <c r="K11" s="44">
        <v>1091</v>
      </c>
      <c r="L11" s="43">
        <v>2</v>
      </c>
    </row>
    <row r="12" spans="1:12" ht="15" x14ac:dyDescent="0.2">
      <c r="A12" s="23"/>
      <c r="B12" s="15"/>
      <c r="C12" s="11"/>
      <c r="D12" s="6" t="s">
        <v>30</v>
      </c>
      <c r="E12" s="42" t="s">
        <v>44</v>
      </c>
      <c r="F12" s="43">
        <v>200</v>
      </c>
      <c r="G12" s="43">
        <v>1</v>
      </c>
      <c r="H12" s="43">
        <v>0</v>
      </c>
      <c r="I12" s="43">
        <v>24.4</v>
      </c>
      <c r="J12" s="43">
        <v>101.6</v>
      </c>
      <c r="K12" s="44">
        <v>389</v>
      </c>
      <c r="L12" s="43">
        <v>23.65</v>
      </c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15.62</v>
      </c>
      <c r="H13" s="19">
        <f t="shared" si="0"/>
        <v>651.12</v>
      </c>
      <c r="I13" s="19">
        <f t="shared" si="0"/>
        <v>89.609999999999985</v>
      </c>
      <c r="J13" s="19">
        <f t="shared" si="0"/>
        <v>560.14</v>
      </c>
      <c r="K13" s="25"/>
      <c r="L13" s="19">
        <f t="shared" ref="L13" si="1">SUM(L6:L12)</f>
        <v>82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0.48</v>
      </c>
      <c r="H14" s="43">
        <v>0.12</v>
      </c>
      <c r="I14" s="51">
        <v>33604</v>
      </c>
      <c r="J14" s="43">
        <v>10.8</v>
      </c>
      <c r="K14" s="44">
        <v>70</v>
      </c>
      <c r="L14" s="43">
        <v>7.8</v>
      </c>
    </row>
    <row r="15" spans="1:12" ht="15" x14ac:dyDescent="0.2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10.199999999999999</v>
      </c>
    </row>
    <row r="16" spans="1:12" ht="15" x14ac:dyDescent="0.2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50</v>
      </c>
      <c r="L16" s="43">
        <v>39.25</v>
      </c>
    </row>
    <row r="17" spans="1:12" ht="15" x14ac:dyDescent="0.2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8.0500000000000007</v>
      </c>
    </row>
    <row r="18" spans="1:12" ht="15" x14ac:dyDescent="0.2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 x14ac:dyDescent="0.2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</v>
      </c>
    </row>
    <row r="20" spans="1:12" ht="15" x14ac:dyDescent="0.2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</v>
      </c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33713.82</v>
      </c>
      <c r="J23" s="19">
        <f t="shared" si="2"/>
        <v>729.92000000000007</v>
      </c>
      <c r="K23" s="25"/>
      <c r="L23" s="19">
        <f t="shared" ref="L23" si="3">SUM(L14:L22)</f>
        <v>82</v>
      </c>
    </row>
    <row r="24" spans="1:12" ht="15" x14ac:dyDescent="0.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1270</v>
      </c>
      <c r="G24" s="32">
        <f t="shared" ref="G24:J24" si="4">G13+G23</f>
        <v>40.1</v>
      </c>
      <c r="H24" s="32">
        <f t="shared" si="4"/>
        <v>671.54</v>
      </c>
      <c r="I24" s="32">
        <f t="shared" si="4"/>
        <v>33803.43</v>
      </c>
      <c r="J24" s="32">
        <f t="shared" si="4"/>
        <v>1290.06</v>
      </c>
      <c r="K24" s="32"/>
      <c r="L24" s="32">
        <f t="shared" ref="L24" si="5">L13+L23</f>
        <v>164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40.700000000000003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86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9.8000000000000007</v>
      </c>
    </row>
    <row r="28" spans="1:12" ht="15" x14ac:dyDescent="0.2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>
        <v>1091</v>
      </c>
      <c r="L28" s="43">
        <v>2</v>
      </c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 t="s">
        <v>23</v>
      </c>
      <c r="E30" s="42" t="s">
        <v>46</v>
      </c>
      <c r="F30" s="43">
        <v>30</v>
      </c>
      <c r="G30" s="43">
        <v>1.98</v>
      </c>
      <c r="H30" s="43">
        <v>0.36</v>
      </c>
      <c r="I30" s="43">
        <v>10.02</v>
      </c>
      <c r="J30" s="43">
        <v>51.24</v>
      </c>
      <c r="K30" s="44">
        <v>1091</v>
      </c>
      <c r="L30" s="43">
        <v>2</v>
      </c>
    </row>
    <row r="31" spans="1:12" ht="15" x14ac:dyDescent="0.2">
      <c r="A31" s="14"/>
      <c r="B31" s="15"/>
      <c r="C31" s="11"/>
      <c r="D31" s="6" t="s">
        <v>42</v>
      </c>
      <c r="E31" s="42" t="s">
        <v>54</v>
      </c>
      <c r="F31" s="43">
        <v>125</v>
      </c>
      <c r="G31" s="43">
        <v>4.25</v>
      </c>
      <c r="H31" s="43">
        <v>3.13</v>
      </c>
      <c r="I31" s="43">
        <v>6.88</v>
      </c>
      <c r="J31" s="43">
        <v>72.63</v>
      </c>
      <c r="K31" s="44">
        <v>386</v>
      </c>
      <c r="L31" s="43">
        <v>27.5</v>
      </c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78.059999999999988</v>
      </c>
      <c r="J32" s="19">
        <f t="shared" ref="J32:L32" si="9">SUM(J25:J31)</f>
        <v>653.29000000000008</v>
      </c>
      <c r="K32" s="25"/>
      <c r="L32" s="19">
        <f t="shared" si="9"/>
        <v>82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8.1999999999999993</v>
      </c>
    </row>
    <row r="34" spans="1:12" ht="15" x14ac:dyDescent="0.2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9.3000000000000007</v>
      </c>
    </row>
    <row r="35" spans="1:12" ht="15" x14ac:dyDescent="0.2">
      <c r="A35" s="14"/>
      <c r="B35" s="15"/>
      <c r="C35" s="11"/>
      <c r="D35" s="7" t="s">
        <v>28</v>
      </c>
      <c r="E35" s="42" t="s">
        <v>87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88</v>
      </c>
      <c r="L35" s="43">
        <v>33.200000000000003</v>
      </c>
    </row>
    <row r="36" spans="1:12" ht="15" x14ac:dyDescent="0.2">
      <c r="A36" s="14"/>
      <c r="B36" s="15"/>
      <c r="C36" s="11"/>
      <c r="D36" s="7" t="s">
        <v>29</v>
      </c>
      <c r="E36" s="42" t="s">
        <v>89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20.8</v>
      </c>
    </row>
    <row r="37" spans="1:12" ht="15" x14ac:dyDescent="0.2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6.5</v>
      </c>
    </row>
    <row r="38" spans="1:12" ht="15" x14ac:dyDescent="0.2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</v>
      </c>
    </row>
    <row r="39" spans="1:12" ht="15" x14ac:dyDescent="0.2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</v>
      </c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82</v>
      </c>
    </row>
    <row r="43" spans="1:12" ht="15.75" customHeight="1" x14ac:dyDescent="0.1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164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260</v>
      </c>
      <c r="G44" s="40">
        <v>24.28</v>
      </c>
      <c r="H44" s="40">
        <v>24.42</v>
      </c>
      <c r="I44" s="40">
        <v>38.020000000000003</v>
      </c>
      <c r="J44" s="40">
        <v>520.79999999999995</v>
      </c>
      <c r="K44" s="41">
        <v>291</v>
      </c>
      <c r="L44" s="40">
        <v>66.05</v>
      </c>
    </row>
    <row r="45" spans="1:12" ht="15" x14ac:dyDescent="0.2">
      <c r="A45" s="23"/>
      <c r="B45" s="15"/>
      <c r="C45" s="11"/>
      <c r="D45" s="6" t="s">
        <v>26</v>
      </c>
      <c r="E45" s="42" t="s">
        <v>47</v>
      </c>
      <c r="F45" s="43">
        <v>60</v>
      </c>
      <c r="G45" s="43">
        <v>0.48</v>
      </c>
      <c r="H45" s="43">
        <v>0.12</v>
      </c>
      <c r="I45" s="43">
        <v>1.92</v>
      </c>
      <c r="J45" s="43">
        <v>10.8</v>
      </c>
      <c r="K45" s="44">
        <v>70</v>
      </c>
      <c r="L45" s="43">
        <v>7.8</v>
      </c>
    </row>
    <row r="46" spans="1:12" ht="15" x14ac:dyDescent="0.2">
      <c r="A46" s="23"/>
      <c r="B46" s="15"/>
      <c r="C46" s="11"/>
      <c r="D46" s="7" t="s">
        <v>22</v>
      </c>
      <c r="E46" s="42" t="s">
        <v>59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4.1500000000000004</v>
      </c>
    </row>
    <row r="47" spans="1:12" ht="15" x14ac:dyDescent="0.2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>
        <v>1091</v>
      </c>
      <c r="L47" s="43">
        <v>2</v>
      </c>
    </row>
    <row r="48" spans="1:12" ht="15" x14ac:dyDescent="0.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/>
      <c r="D49" s="6" t="s">
        <v>23</v>
      </c>
      <c r="E49" s="42" t="s">
        <v>46</v>
      </c>
      <c r="F49" s="43">
        <v>30</v>
      </c>
      <c r="G49" s="43">
        <v>1.98</v>
      </c>
      <c r="H49" s="43">
        <v>0.36</v>
      </c>
      <c r="I49" s="43">
        <v>10.02</v>
      </c>
      <c r="J49" s="43">
        <v>51.24</v>
      </c>
      <c r="K49" s="44">
        <v>1091</v>
      </c>
      <c r="L49" s="43">
        <v>2</v>
      </c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29.120000000000005</v>
      </c>
      <c r="H51" s="19">
        <f t="shared" ref="H51" si="19">SUM(H44:H50)</f>
        <v>25.14</v>
      </c>
      <c r="I51" s="19">
        <f t="shared" ref="I51" si="20">SUM(I44:I50)</f>
        <v>79.72</v>
      </c>
      <c r="J51" s="19">
        <f t="shared" ref="J51:L51" si="21">SUM(J44:J50)</f>
        <v>713.15999999999985</v>
      </c>
      <c r="K51" s="25"/>
      <c r="L51" s="19">
        <f t="shared" si="21"/>
        <v>82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5.3</v>
      </c>
    </row>
    <row r="53" spans="1:12" ht="15" x14ac:dyDescent="0.2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10.199999999999999</v>
      </c>
    </row>
    <row r="54" spans="1:12" ht="15" x14ac:dyDescent="0.2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63</v>
      </c>
      <c r="L54" s="43">
        <v>36.049999999999997</v>
      </c>
    </row>
    <row r="55" spans="1:12" ht="15" x14ac:dyDescent="0.2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16.8</v>
      </c>
    </row>
    <row r="56" spans="1:12" ht="15" x14ac:dyDescent="0.2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344</v>
      </c>
      <c r="L56" s="43">
        <v>9.65</v>
      </c>
    </row>
    <row r="57" spans="1:12" ht="15" x14ac:dyDescent="0.2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</v>
      </c>
    </row>
    <row r="58" spans="1:12" ht="15" x14ac:dyDescent="0.2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</v>
      </c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82</v>
      </c>
    </row>
    <row r="62" spans="1:12" ht="15.75" customHeight="1" x14ac:dyDescent="0.1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1365</v>
      </c>
      <c r="G62" s="32">
        <f t="shared" ref="G62" si="26">G51+G61</f>
        <v>53.95</v>
      </c>
      <c r="H62" s="32">
        <f t="shared" ref="H62" si="27">H51+H61</f>
        <v>46.55</v>
      </c>
      <c r="I62" s="32">
        <f t="shared" ref="I62" si="28">I51+I61</f>
        <v>208.6</v>
      </c>
      <c r="J62" s="32">
        <f t="shared" ref="J62:L62" si="29">J51+J61</f>
        <v>1489.1299999999999</v>
      </c>
      <c r="K62" s="32"/>
      <c r="L62" s="32">
        <f t="shared" si="29"/>
        <v>164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44.28</v>
      </c>
    </row>
    <row r="64" spans="1:12" ht="15" x14ac:dyDescent="0.2">
      <c r="A64" s="23"/>
      <c r="B64" s="15"/>
      <c r="C64" s="11"/>
      <c r="D64" s="6" t="s">
        <v>42</v>
      </c>
      <c r="E64" s="42" t="s">
        <v>65</v>
      </c>
      <c r="F64" s="43">
        <v>10</v>
      </c>
      <c r="G64" s="43">
        <v>0.08</v>
      </c>
      <c r="H64" s="43">
        <v>7.25</v>
      </c>
      <c r="I64" s="43">
        <v>0.13</v>
      </c>
      <c r="J64" s="43">
        <v>66.099999999999994</v>
      </c>
      <c r="K64" s="44">
        <v>14</v>
      </c>
      <c r="L64" s="43">
        <v>7.82</v>
      </c>
    </row>
    <row r="65" spans="1:12" ht="15" x14ac:dyDescent="0.2">
      <c r="A65" s="23"/>
      <c r="B65" s="15"/>
      <c r="C65" s="11"/>
      <c r="D65" s="7" t="s">
        <v>22</v>
      </c>
      <c r="E65" s="42" t="s">
        <v>92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6.4</v>
      </c>
    </row>
    <row r="66" spans="1:12" ht="15" x14ac:dyDescent="0.2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70.319999999999993</v>
      </c>
      <c r="K66" s="44">
        <v>1091</v>
      </c>
      <c r="L66" s="43">
        <v>2</v>
      </c>
    </row>
    <row r="67" spans="1:12" ht="15" x14ac:dyDescent="0.2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19.5</v>
      </c>
    </row>
    <row r="68" spans="1:12" ht="15" x14ac:dyDescent="0.2">
      <c r="A68" s="23"/>
      <c r="B68" s="15"/>
      <c r="C68" s="11"/>
      <c r="D68" s="6" t="s">
        <v>23</v>
      </c>
      <c r="E68" s="42" t="s">
        <v>46</v>
      </c>
      <c r="F68" s="43">
        <v>30</v>
      </c>
      <c r="G68" s="43">
        <v>1.98</v>
      </c>
      <c r="H68" s="43">
        <v>0.36</v>
      </c>
      <c r="I68" s="43">
        <v>10.02</v>
      </c>
      <c r="J68" s="43">
        <v>51.24</v>
      </c>
      <c r="K68" s="44">
        <v>1091</v>
      </c>
      <c r="L68" s="43">
        <v>2</v>
      </c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20.49</v>
      </c>
      <c r="H70" s="19">
        <f t="shared" ref="H70" si="31">SUM(H63:H69)</f>
        <v>24.79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82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10.6</v>
      </c>
    </row>
    <row r="72" spans="1:12" ht="15" x14ac:dyDescent="0.2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8.25</v>
      </c>
    </row>
    <row r="73" spans="1:12" ht="15" x14ac:dyDescent="0.2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18612</v>
      </c>
      <c r="H73" s="43">
        <v>8.94</v>
      </c>
      <c r="I73" s="43">
        <v>9619</v>
      </c>
      <c r="J73" s="43">
        <v>193.86</v>
      </c>
      <c r="K73" s="44" t="s">
        <v>69</v>
      </c>
      <c r="L73" s="43">
        <v>36.24</v>
      </c>
    </row>
    <row r="74" spans="1:12" ht="15" x14ac:dyDescent="0.2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18.760000000000002</v>
      </c>
    </row>
    <row r="75" spans="1:12" ht="15" x14ac:dyDescent="0.2">
      <c r="A75" s="23"/>
      <c r="B75" s="15"/>
      <c r="C75" s="11"/>
      <c r="D75" s="7" t="s">
        <v>30</v>
      </c>
      <c r="E75" s="42" t="s">
        <v>59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4.1500000000000004</v>
      </c>
    </row>
    <row r="76" spans="1:12" ht="15" x14ac:dyDescent="0.2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</v>
      </c>
    </row>
    <row r="77" spans="1:12" ht="15" x14ac:dyDescent="0.2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</v>
      </c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18621.399999999994</v>
      </c>
      <c r="H80" s="19">
        <f t="shared" ref="H80" si="35">SUM(H71:H79)</f>
        <v>21.26</v>
      </c>
      <c r="I80" s="19">
        <f t="shared" ref="I80" si="36">SUM(I71:I79)</f>
        <v>9695.5500000000011</v>
      </c>
      <c r="J80" s="19">
        <f t="shared" ref="J80:L80" si="37">SUM(J71:J79)</f>
        <v>653.58999999999992</v>
      </c>
      <c r="K80" s="25"/>
      <c r="L80" s="19">
        <f t="shared" si="37"/>
        <v>82.000000000000014</v>
      </c>
    </row>
    <row r="81" spans="1:12" ht="15.75" customHeight="1" x14ac:dyDescent="0.1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1336</v>
      </c>
      <c r="G81" s="32">
        <f t="shared" ref="G81" si="38">G70+G80</f>
        <v>18641.889999999996</v>
      </c>
      <c r="H81" s="32">
        <f t="shared" ref="H81" si="39">H70+H80</f>
        <v>46.05</v>
      </c>
      <c r="I81" s="32">
        <f t="shared" ref="I81" si="40">I70+I80</f>
        <v>9751.840000000002</v>
      </c>
      <c r="J81" s="32">
        <f t="shared" ref="J81:L81" si="41">J70+J80</f>
        <v>1198.25</v>
      </c>
      <c r="K81" s="32"/>
      <c r="L81" s="32">
        <f t="shared" si="41"/>
        <v>164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38.21</v>
      </c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18.59</v>
      </c>
    </row>
    <row r="85" spans="1:12" ht="15" x14ac:dyDescent="0.2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70.319999999999993</v>
      </c>
      <c r="K85" s="44">
        <v>1091</v>
      </c>
      <c r="L85" s="43">
        <v>2</v>
      </c>
    </row>
    <row r="86" spans="1:12" ht="15" x14ac:dyDescent="0.2">
      <c r="A86" s="23"/>
      <c r="B86" s="15"/>
      <c r="C86" s="11"/>
      <c r="D86" s="7" t="s">
        <v>24</v>
      </c>
      <c r="E86" s="42" t="s">
        <v>93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388</v>
      </c>
      <c r="L86" s="43">
        <v>21.2</v>
      </c>
    </row>
    <row r="87" spans="1:12" ht="15" x14ac:dyDescent="0.2">
      <c r="A87" s="23"/>
      <c r="B87" s="15"/>
      <c r="C87" s="11"/>
      <c r="D87" s="6" t="s">
        <v>23</v>
      </c>
      <c r="E87" s="42" t="s">
        <v>46</v>
      </c>
      <c r="F87" s="43">
        <v>30</v>
      </c>
      <c r="G87" s="43">
        <v>1.98</v>
      </c>
      <c r="H87" s="43">
        <v>0.36</v>
      </c>
      <c r="I87" s="43">
        <v>10.02</v>
      </c>
      <c r="J87" s="43">
        <v>51.24</v>
      </c>
      <c r="K87" s="44">
        <v>1091</v>
      </c>
      <c r="L87" s="43">
        <v>2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82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5.3</v>
      </c>
    </row>
    <row r="91" spans="1:12" ht="15" x14ac:dyDescent="0.2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10.199999999999999</v>
      </c>
    </row>
    <row r="92" spans="1:12" ht="15" x14ac:dyDescent="0.2">
      <c r="A92" s="23"/>
      <c r="B92" s="15"/>
      <c r="C92" s="11"/>
      <c r="D92" s="7" t="s">
        <v>28</v>
      </c>
      <c r="E92" s="42" t="s">
        <v>73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58.35</v>
      </c>
    </row>
    <row r="93" spans="1:12" ht="15" x14ac:dyDescent="0.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30</v>
      </c>
      <c r="E94" s="42" t="s">
        <v>59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4.1500000000000004</v>
      </c>
    </row>
    <row r="95" spans="1:12" ht="15" x14ac:dyDescent="0.2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</v>
      </c>
    </row>
    <row r="96" spans="1:12" ht="15" x14ac:dyDescent="0.2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</v>
      </c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82</v>
      </c>
    </row>
    <row r="100" spans="1:12" ht="15.75" customHeight="1" x14ac:dyDescent="0.1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164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56.55</v>
      </c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59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4.1500000000000004</v>
      </c>
    </row>
    <row r="104" spans="1:12" ht="15" x14ac:dyDescent="0.2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70.319999999999993</v>
      </c>
      <c r="K104" s="44">
        <v>1091</v>
      </c>
      <c r="L104" s="43">
        <v>2</v>
      </c>
    </row>
    <row r="105" spans="1:12" ht="15" x14ac:dyDescent="0.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 t="s">
        <v>23</v>
      </c>
      <c r="E106" s="42" t="s">
        <v>46</v>
      </c>
      <c r="F106" s="43">
        <v>30</v>
      </c>
      <c r="G106" s="43">
        <v>1.98</v>
      </c>
      <c r="H106" s="43">
        <v>0.36</v>
      </c>
      <c r="I106" s="43">
        <v>10.02</v>
      </c>
      <c r="J106" s="43">
        <v>51.24</v>
      </c>
      <c r="K106" s="44">
        <v>1091</v>
      </c>
      <c r="L106" s="43">
        <v>2</v>
      </c>
    </row>
    <row r="107" spans="1:12" ht="15" x14ac:dyDescent="0.2">
      <c r="A107" s="23"/>
      <c r="B107" s="15"/>
      <c r="C107" s="11"/>
      <c r="D107" s="6" t="s">
        <v>75</v>
      </c>
      <c r="E107" s="42" t="s">
        <v>103</v>
      </c>
      <c r="F107" s="43">
        <v>55</v>
      </c>
      <c r="G107" s="43">
        <v>3</v>
      </c>
      <c r="H107" s="43">
        <v>17.5</v>
      </c>
      <c r="I107" s="43">
        <v>26.5</v>
      </c>
      <c r="J107" s="43">
        <v>275</v>
      </c>
      <c r="K107" s="44"/>
      <c r="L107" s="43">
        <v>17.3</v>
      </c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81.999999999999986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8.1999999999999993</v>
      </c>
    </row>
    <row r="110" spans="1:12" ht="15" x14ac:dyDescent="0.2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1.74</v>
      </c>
      <c r="H110" s="43">
        <v>3.83</v>
      </c>
      <c r="I110" s="43">
        <v>12.3</v>
      </c>
      <c r="J110" s="43">
        <v>90.27</v>
      </c>
      <c r="K110" s="44">
        <v>96</v>
      </c>
      <c r="L110" s="43">
        <v>11.3</v>
      </c>
    </row>
    <row r="111" spans="1:12" ht="15" x14ac:dyDescent="0.2">
      <c r="A111" s="23"/>
      <c r="B111" s="15"/>
      <c r="C111" s="11"/>
      <c r="D111" s="7" t="s">
        <v>28</v>
      </c>
      <c r="E111" s="42" t="s">
        <v>49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50</v>
      </c>
      <c r="L111" s="43">
        <v>43.2</v>
      </c>
    </row>
    <row r="112" spans="1:12" ht="15" x14ac:dyDescent="0.2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5.28</v>
      </c>
      <c r="H112" s="43">
        <v>3.88</v>
      </c>
      <c r="I112" s="43">
        <v>32.74</v>
      </c>
      <c r="J112" s="43" t="s">
        <v>95</v>
      </c>
      <c r="K112" s="44">
        <v>309</v>
      </c>
      <c r="L112" s="43">
        <v>8.1999999999999993</v>
      </c>
    </row>
    <row r="113" spans="1:12" ht="15" x14ac:dyDescent="0.2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7.1</v>
      </c>
    </row>
    <row r="114" spans="1:12" ht="15" x14ac:dyDescent="0.2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</v>
      </c>
    </row>
    <row r="115" spans="1:12" ht="15" x14ac:dyDescent="0.2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</v>
      </c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22.42</v>
      </c>
      <c r="H118" s="19">
        <f t="shared" si="56"/>
        <v>20.249999999999996</v>
      </c>
      <c r="I118" s="19">
        <f t="shared" si="56"/>
        <v>114.54</v>
      </c>
      <c r="J118" s="19">
        <f t="shared" si="56"/>
        <v>542.31999999999994</v>
      </c>
      <c r="K118" s="25"/>
      <c r="L118" s="19">
        <f t="shared" ref="L118" si="57">SUM(L109:L117)</f>
        <v>82</v>
      </c>
    </row>
    <row r="119" spans="1:12" ht="15" x14ac:dyDescent="0.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</v>
      </c>
      <c r="G119" s="32">
        <f t="shared" ref="G119" si="58">G108+G118</f>
        <v>42.08</v>
      </c>
      <c r="H119" s="32">
        <f t="shared" ref="H119" si="59">H108+H118</f>
        <v>47.55</v>
      </c>
      <c r="I119" s="32">
        <f t="shared" ref="I119" si="60">I108+I118</f>
        <v>223.42000000000002</v>
      </c>
      <c r="J119" s="32">
        <f t="shared" ref="J119:L119" si="61">J108+J118</f>
        <v>1395.48</v>
      </c>
      <c r="K119" s="32"/>
      <c r="L119" s="32">
        <f t="shared" si="61"/>
        <v>164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43.75</v>
      </c>
    </row>
    <row r="121" spans="1:12" ht="15" x14ac:dyDescent="0.2">
      <c r="A121" s="14"/>
      <c r="B121" s="15"/>
      <c r="C121" s="11"/>
      <c r="D121" s="6" t="s">
        <v>26</v>
      </c>
      <c r="E121" s="42" t="s">
        <v>76</v>
      </c>
      <c r="F121" s="43">
        <v>60</v>
      </c>
      <c r="G121" s="43">
        <v>0</v>
      </c>
      <c r="H121" s="43">
        <v>4.2</v>
      </c>
      <c r="I121" s="43">
        <v>4.2</v>
      </c>
      <c r="J121" s="43">
        <v>54</v>
      </c>
      <c r="K121" s="44">
        <v>73</v>
      </c>
      <c r="L121" s="43">
        <v>10.6</v>
      </c>
    </row>
    <row r="122" spans="1:12" ht="15" x14ac:dyDescent="0.2">
      <c r="A122" s="14"/>
      <c r="B122" s="15"/>
      <c r="C122" s="11"/>
      <c r="D122" s="7" t="s">
        <v>22</v>
      </c>
      <c r="E122" s="42" t="s">
        <v>59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4.1500000000000004</v>
      </c>
    </row>
    <row r="123" spans="1:12" ht="15" x14ac:dyDescent="0.2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>
        <v>1091</v>
      </c>
      <c r="L123" s="43">
        <v>2</v>
      </c>
    </row>
    <row r="124" spans="1:12" ht="15" x14ac:dyDescent="0.2">
      <c r="A124" s="14"/>
      <c r="B124" s="15"/>
      <c r="C124" s="11"/>
      <c r="D124" s="7" t="s">
        <v>24</v>
      </c>
      <c r="E124" s="42" t="s">
        <v>96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19.5</v>
      </c>
    </row>
    <row r="125" spans="1:12" ht="15" x14ac:dyDescent="0.2">
      <c r="A125" s="14"/>
      <c r="B125" s="15"/>
      <c r="C125" s="11"/>
      <c r="D125" s="6" t="s">
        <v>23</v>
      </c>
      <c r="E125" s="42" t="s">
        <v>46</v>
      </c>
      <c r="F125" s="43">
        <v>30</v>
      </c>
      <c r="G125" s="43">
        <v>1.98</v>
      </c>
      <c r="H125" s="43">
        <v>0.36</v>
      </c>
      <c r="I125" s="43">
        <v>10.02</v>
      </c>
      <c r="J125" s="43">
        <v>51.24</v>
      </c>
      <c r="K125" s="44">
        <v>1091</v>
      </c>
      <c r="L125" s="43">
        <v>2</v>
      </c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</v>
      </c>
      <c r="I127" s="19">
        <f t="shared" si="62"/>
        <v>59.36</v>
      </c>
      <c r="J127" s="19">
        <f t="shared" si="62"/>
        <v>527.55999999999995</v>
      </c>
      <c r="K127" s="25"/>
      <c r="L127" s="19">
        <f t="shared" ref="L127" si="63">SUM(L120:L126)</f>
        <v>82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0.48</v>
      </c>
      <c r="H128" s="43">
        <v>612</v>
      </c>
      <c r="I128" s="43">
        <v>1.92</v>
      </c>
      <c r="J128" s="43">
        <v>10.8</v>
      </c>
      <c r="K128" s="44">
        <v>70</v>
      </c>
      <c r="L128" s="43">
        <v>7.8</v>
      </c>
    </row>
    <row r="129" spans="1:12" ht="15" x14ac:dyDescent="0.2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9.1999999999999993</v>
      </c>
    </row>
    <row r="130" spans="1:12" ht="15" x14ac:dyDescent="0.2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77</v>
      </c>
      <c r="L130" s="43">
        <v>32.200000000000003</v>
      </c>
    </row>
    <row r="131" spans="1:12" ht="15" x14ac:dyDescent="0.2">
      <c r="A131" s="14"/>
      <c r="B131" s="15"/>
      <c r="C131" s="11"/>
      <c r="D131" s="7" t="s">
        <v>29</v>
      </c>
      <c r="E131" s="42" t="s">
        <v>79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18.600000000000001</v>
      </c>
    </row>
    <row r="132" spans="1:12" ht="15" x14ac:dyDescent="0.2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344</v>
      </c>
      <c r="L132" s="43">
        <v>10.199999999999999</v>
      </c>
    </row>
    <row r="133" spans="1:12" ht="15" x14ac:dyDescent="0.2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</v>
      </c>
    </row>
    <row r="134" spans="1:12" ht="15" x14ac:dyDescent="0.2">
      <c r="A134" s="14"/>
      <c r="B134" s="15"/>
      <c r="C134" s="11"/>
      <c r="D134" s="7" t="s">
        <v>32</v>
      </c>
      <c r="E134" s="42" t="s">
        <v>80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</v>
      </c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628.4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82.000000000000014</v>
      </c>
    </row>
    <row r="138" spans="1:12" ht="15" x14ac:dyDescent="0.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650.14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164</v>
      </c>
    </row>
    <row r="139" spans="1:12" ht="28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35.700000000000003</v>
      </c>
    </row>
    <row r="140" spans="1:12" ht="15" x14ac:dyDescent="0.2">
      <c r="A140" s="23"/>
      <c r="B140" s="15"/>
      <c r="C140" s="11"/>
      <c r="D140" s="6" t="s">
        <v>42</v>
      </c>
      <c r="E140" s="42" t="s">
        <v>43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71.66</v>
      </c>
      <c r="K140" s="44">
        <v>15</v>
      </c>
      <c r="L140" s="43">
        <v>18.649999999999999</v>
      </c>
    </row>
    <row r="141" spans="1:12" ht="15" x14ac:dyDescent="0.2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>
        <v>1091</v>
      </c>
      <c r="L142" s="43">
        <v>2</v>
      </c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 t="s">
        <v>23</v>
      </c>
      <c r="E144" s="42" t="s">
        <v>98</v>
      </c>
      <c r="F144" s="43">
        <v>30</v>
      </c>
      <c r="G144" s="43">
        <v>1.98</v>
      </c>
      <c r="H144" s="43">
        <v>0.36</v>
      </c>
      <c r="I144" s="43">
        <v>10.02</v>
      </c>
      <c r="J144" s="43">
        <v>51.24</v>
      </c>
      <c r="K144" s="44">
        <v>1091</v>
      </c>
      <c r="L144" s="43">
        <v>2</v>
      </c>
    </row>
    <row r="145" spans="1:12" ht="15" x14ac:dyDescent="0.2">
      <c r="A145" s="23"/>
      <c r="B145" s="15"/>
      <c r="C145" s="11"/>
      <c r="D145" s="6" t="s">
        <v>30</v>
      </c>
      <c r="E145" s="42" t="s">
        <v>44</v>
      </c>
      <c r="F145" s="43">
        <v>200</v>
      </c>
      <c r="G145" s="43">
        <v>1</v>
      </c>
      <c r="H145" s="43">
        <v>0</v>
      </c>
      <c r="I145" s="43">
        <v>24.4</v>
      </c>
      <c r="J145" s="43">
        <v>101.6</v>
      </c>
      <c r="K145" s="44">
        <v>389</v>
      </c>
      <c r="L145" s="43">
        <v>23.65</v>
      </c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</v>
      </c>
      <c r="H146" s="19">
        <f t="shared" si="70"/>
        <v>15.48</v>
      </c>
      <c r="I146" s="19">
        <f t="shared" si="70"/>
        <v>89.609999999999985</v>
      </c>
      <c r="J146" s="19">
        <f t="shared" si="70"/>
        <v>560.14</v>
      </c>
      <c r="K146" s="25"/>
      <c r="L146" s="19">
        <f t="shared" ref="L146" si="71">SUM(L139:L145)</f>
        <v>82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5.3</v>
      </c>
    </row>
    <row r="148" spans="1:12" ht="15" x14ac:dyDescent="0.2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9.42</v>
      </c>
    </row>
    <row r="149" spans="1:12" ht="15" x14ac:dyDescent="0.2">
      <c r="A149" s="23"/>
      <c r="B149" s="15"/>
      <c r="C149" s="11"/>
      <c r="D149" s="7" t="s">
        <v>28</v>
      </c>
      <c r="E149" s="42" t="s">
        <v>62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63</v>
      </c>
      <c r="L149" s="43">
        <v>40.630000000000003</v>
      </c>
    </row>
    <row r="150" spans="1:12" ht="15" x14ac:dyDescent="0.2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18.5</v>
      </c>
    </row>
    <row r="151" spans="1:12" ht="15" x14ac:dyDescent="0.2">
      <c r="A151" s="23"/>
      <c r="B151" s="15"/>
      <c r="C151" s="11"/>
      <c r="D151" s="7" t="s">
        <v>30</v>
      </c>
      <c r="E151" s="42" t="s">
        <v>59</v>
      </c>
      <c r="F151" s="43">
        <v>215</v>
      </c>
      <c r="G151" s="43">
        <v>0</v>
      </c>
      <c r="H151" s="43">
        <v>0</v>
      </c>
      <c r="I151" s="43">
        <v>15</v>
      </c>
      <c r="J151" s="43">
        <v>57</v>
      </c>
      <c r="K151" s="44">
        <v>377</v>
      </c>
      <c r="L151" s="43">
        <v>4.1500000000000004</v>
      </c>
    </row>
    <row r="152" spans="1:12" ht="15" x14ac:dyDescent="0.2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</v>
      </c>
    </row>
    <row r="153" spans="1:12" ht="15" x14ac:dyDescent="0.2">
      <c r="A153" s="23"/>
      <c r="B153" s="15"/>
      <c r="C153" s="11"/>
      <c r="D153" s="7" t="s">
        <v>32</v>
      </c>
      <c r="E153" s="42" t="s">
        <v>98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</v>
      </c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21.040000000000003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683.19</v>
      </c>
      <c r="K156" s="25"/>
      <c r="L156" s="19">
        <f t="shared" ref="L156" si="73">SUM(L147:L155)</f>
        <v>82</v>
      </c>
    </row>
    <row r="157" spans="1:12" ht="15" x14ac:dyDescent="0.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1285</v>
      </c>
      <c r="G157" s="32">
        <f t="shared" ref="G157" si="74">G146+G156</f>
        <v>36.660000000000004</v>
      </c>
      <c r="H157" s="32">
        <f t="shared" ref="H157" si="75">H146+H156</f>
        <v>35.449999999999996</v>
      </c>
      <c r="I157" s="32">
        <f t="shared" ref="I157" si="76">I146+I156</f>
        <v>203.84999999999997</v>
      </c>
      <c r="J157" s="32">
        <f t="shared" ref="J157:L157" si="77">J146+J156</f>
        <v>1243.33</v>
      </c>
      <c r="K157" s="32"/>
      <c r="L157" s="32">
        <f t="shared" si="77"/>
        <v>164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32.950000000000003</v>
      </c>
    </row>
    <row r="159" spans="1:12" ht="15" x14ac:dyDescent="0.2">
      <c r="A159" s="23"/>
      <c r="B159" s="15"/>
      <c r="C159" s="11"/>
      <c r="D159" s="6" t="s">
        <v>105</v>
      </c>
      <c r="E159" s="42" t="s">
        <v>104</v>
      </c>
      <c r="F159" s="43">
        <v>5</v>
      </c>
      <c r="G159" s="43">
        <v>0.04</v>
      </c>
      <c r="H159" s="43">
        <v>3.63</v>
      </c>
      <c r="I159" s="43">
        <v>7.0000000000000007E-2</v>
      </c>
      <c r="J159" s="43">
        <v>33.049999999999997</v>
      </c>
      <c r="K159" s="44">
        <v>14</v>
      </c>
      <c r="L159" s="43">
        <v>4.9000000000000004</v>
      </c>
    </row>
    <row r="160" spans="1:12" ht="15" x14ac:dyDescent="0.2">
      <c r="A160" s="23"/>
      <c r="B160" s="15"/>
      <c r="C160" s="11"/>
      <c r="D160" s="7" t="s">
        <v>22</v>
      </c>
      <c r="E160" s="42" t="s">
        <v>59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4.1500000000000004</v>
      </c>
    </row>
    <row r="161" spans="1:12" ht="15" x14ac:dyDescent="0.2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</v>
      </c>
    </row>
    <row r="162" spans="1:12" ht="15" x14ac:dyDescent="0.2">
      <c r="A162" s="23"/>
      <c r="B162" s="15"/>
      <c r="C162" s="11"/>
      <c r="D162" s="7" t="s">
        <v>24</v>
      </c>
      <c r="E162" s="42" t="s">
        <v>99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19.5</v>
      </c>
    </row>
    <row r="163" spans="1:12" ht="15" x14ac:dyDescent="0.2">
      <c r="A163" s="23"/>
      <c r="B163" s="15"/>
      <c r="C163" s="11"/>
      <c r="D163" s="6" t="s">
        <v>105</v>
      </c>
      <c r="E163" s="42" t="s">
        <v>43</v>
      </c>
      <c r="F163" s="43">
        <v>15</v>
      </c>
      <c r="G163" s="43">
        <v>3.58</v>
      </c>
      <c r="H163" s="43">
        <v>4.63</v>
      </c>
      <c r="I163" s="43">
        <v>0</v>
      </c>
      <c r="J163" s="43">
        <v>53.63</v>
      </c>
      <c r="K163" s="44">
        <v>15</v>
      </c>
      <c r="L163" s="43">
        <v>18.5</v>
      </c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12.5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82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7.8</v>
      </c>
    </row>
    <row r="167" spans="1:12" ht="15" x14ac:dyDescent="0.2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10.199999999999999</v>
      </c>
    </row>
    <row r="168" spans="1:12" ht="15" x14ac:dyDescent="0.2">
      <c r="A168" s="23"/>
      <c r="B168" s="15"/>
      <c r="C168" s="11"/>
      <c r="D168" s="7" t="s">
        <v>28</v>
      </c>
      <c r="E168" s="42" t="s">
        <v>83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37.4</v>
      </c>
    </row>
    <row r="169" spans="1:12" ht="15" x14ac:dyDescent="0.2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12.2</v>
      </c>
    </row>
    <row r="170" spans="1:12" ht="15" x14ac:dyDescent="0.2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344</v>
      </c>
      <c r="L170" s="43">
        <v>10.4</v>
      </c>
    </row>
    <row r="171" spans="1:12" ht="15" x14ac:dyDescent="0.2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</v>
      </c>
    </row>
    <row r="172" spans="1:12" ht="15" x14ac:dyDescent="0.2">
      <c r="A172" s="23"/>
      <c r="B172" s="15"/>
      <c r="C172" s="11"/>
      <c r="D172" s="7" t="s">
        <v>32</v>
      </c>
      <c r="E172" s="42" t="s">
        <v>98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</v>
      </c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82</v>
      </c>
    </row>
    <row r="176" spans="1:12" ht="15" x14ac:dyDescent="0.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164</v>
      </c>
    </row>
    <row r="177" spans="1:12" ht="28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102</v>
      </c>
      <c r="L177" s="40">
        <v>54.2</v>
      </c>
    </row>
    <row r="178" spans="1:12" ht="15" x14ac:dyDescent="0.2">
      <c r="A178" s="23"/>
      <c r="B178" s="15"/>
      <c r="C178" s="11"/>
      <c r="D178" s="6" t="s">
        <v>26</v>
      </c>
      <c r="E178" s="42" t="s">
        <v>60</v>
      </c>
      <c r="F178" s="43">
        <v>60</v>
      </c>
      <c r="G178" s="43">
        <v>1.01</v>
      </c>
      <c r="H178" s="43">
        <v>0.73</v>
      </c>
      <c r="I178" s="43">
        <v>6.3</v>
      </c>
      <c r="J178" s="43">
        <v>35.81</v>
      </c>
      <c r="K178" s="44">
        <v>324</v>
      </c>
      <c r="L178" s="43">
        <v>5.4</v>
      </c>
    </row>
    <row r="179" spans="1:12" ht="15" x14ac:dyDescent="0.2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18.399999999999999</v>
      </c>
    </row>
    <row r="180" spans="1:12" ht="15" x14ac:dyDescent="0.2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70.319999999999993</v>
      </c>
      <c r="K180" s="44">
        <v>1091</v>
      </c>
      <c r="L180" s="43">
        <v>2</v>
      </c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 t="s">
        <v>23</v>
      </c>
      <c r="E182" s="42" t="s">
        <v>98</v>
      </c>
      <c r="F182" s="43">
        <v>30</v>
      </c>
      <c r="G182" s="43">
        <v>1.98</v>
      </c>
      <c r="H182" s="43">
        <v>0.36</v>
      </c>
      <c r="I182" s="43">
        <v>10.02</v>
      </c>
      <c r="J182" s="43">
        <v>51.24</v>
      </c>
      <c r="K182" s="44">
        <v>1091</v>
      </c>
      <c r="L182" s="43">
        <v>2</v>
      </c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24.350000000000005</v>
      </c>
      <c r="H184" s="19">
        <f t="shared" si="86"/>
        <v>20.229999999999997</v>
      </c>
      <c r="I184" s="19">
        <f t="shared" si="86"/>
        <v>101.06</v>
      </c>
      <c r="J184" s="19">
        <f t="shared" si="86"/>
        <v>683.40000000000009</v>
      </c>
      <c r="K184" s="25"/>
      <c r="L184" s="19">
        <f t="shared" ref="L184" si="87">SUM(L177:L183)</f>
        <v>82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8.1999999999999993</v>
      </c>
    </row>
    <row r="186" spans="1:12" ht="15" x14ac:dyDescent="0.2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10.199999999999999</v>
      </c>
    </row>
    <row r="187" spans="1:12" ht="15" x14ac:dyDescent="0.2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88</v>
      </c>
      <c r="L187" s="43">
        <v>34.1</v>
      </c>
    </row>
    <row r="188" spans="1:12" ht="15" x14ac:dyDescent="0.2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239.59</v>
      </c>
      <c r="K188" s="44">
        <v>302</v>
      </c>
      <c r="L188" s="43">
        <v>18.399999999999999</v>
      </c>
    </row>
    <row r="189" spans="1:12" ht="15" x14ac:dyDescent="0.2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7.1</v>
      </c>
    </row>
    <row r="190" spans="1:12" ht="15" x14ac:dyDescent="0.2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</v>
      </c>
    </row>
    <row r="191" spans="1:12" ht="15" x14ac:dyDescent="0.2">
      <c r="A191" s="23"/>
      <c r="B191" s="15"/>
      <c r="C191" s="11"/>
      <c r="D191" s="7" t="s">
        <v>32</v>
      </c>
      <c r="E191" s="42" t="s">
        <v>98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</v>
      </c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729.54</v>
      </c>
      <c r="K194" s="25"/>
      <c r="L194" s="19">
        <f t="shared" ref="L194" si="89">SUM(L185:L193)</f>
        <v>82</v>
      </c>
    </row>
    <row r="195" spans="1:12" ht="15" x14ac:dyDescent="0.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90">G184+G194</f>
        <v>47.080000000000005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1412.94</v>
      </c>
      <c r="K195" s="32"/>
      <c r="L195" s="32">
        <f t="shared" si="93"/>
        <v>164</v>
      </c>
    </row>
    <row r="196" spans="1:12" x14ac:dyDescent="0.1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1905.6989999999998</v>
      </c>
      <c r="H196" s="34">
        <f t="shared" si="94"/>
        <v>166.98499999999999</v>
      </c>
      <c r="I196" s="34">
        <f t="shared" si="94"/>
        <v>4514.4839999999995</v>
      </c>
      <c r="J196" s="34">
        <f t="shared" si="94"/>
        <v>1340.9540000000002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2023-11-14T14:37:09Z</dcterms:modified>
</cp:coreProperties>
</file>