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margarita/Documents/ПИТАНИЕ/КАЛЕНДАРЬ/ШКОЛА/"/>
    </mc:Choice>
  </mc:AlternateContent>
  <xr:revisionPtr revIDLastSave="0" documentId="13_ncr:1_{2628D33F-342B-B94E-8915-9958C59FE0BD}" xr6:coauthVersionLast="36" xr6:coauthVersionMax="36" xr10:uidLastSave="{00000000-0000-0000-0000-000000000000}"/>
  <bookViews>
    <workbookView xWindow="360" yWindow="7060" windowWidth="20960" windowHeight="117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57" i="1"/>
  <c r="I195" i="1"/>
  <c r="G176" i="1"/>
  <c r="I176" i="1"/>
  <c r="G157" i="1"/>
  <c r="G100" i="1"/>
  <c r="I100" i="1"/>
  <c r="I81" i="1"/>
  <c r="J195" i="1"/>
  <c r="H195" i="1"/>
  <c r="F195" i="1"/>
  <c r="L176" i="1"/>
  <c r="J176" i="1"/>
  <c r="H176" i="1"/>
  <c r="F176" i="1"/>
  <c r="F157" i="1"/>
  <c r="J157" i="1"/>
  <c r="I157" i="1"/>
  <c r="H157" i="1"/>
  <c r="L138" i="1"/>
  <c r="G138" i="1"/>
  <c r="J138" i="1"/>
  <c r="I138" i="1"/>
  <c r="H138" i="1"/>
  <c r="F138" i="1"/>
  <c r="L119" i="1"/>
  <c r="I119" i="1"/>
  <c r="F119" i="1"/>
  <c r="J119" i="1"/>
  <c r="H119" i="1"/>
  <c r="G119" i="1"/>
  <c r="L100" i="1"/>
  <c r="F100" i="1"/>
  <c r="J100" i="1"/>
  <c r="H100" i="1"/>
  <c r="L81" i="1"/>
  <c r="J81" i="1"/>
  <c r="H81" i="1"/>
  <c r="G81" i="1"/>
  <c r="F81" i="1"/>
  <c r="L62" i="1"/>
  <c r="H62" i="1"/>
  <c r="J62" i="1"/>
  <c r="I62" i="1"/>
  <c r="G62" i="1"/>
  <c r="F62" i="1"/>
  <c r="L43" i="1"/>
  <c r="J43" i="1"/>
  <c r="I43" i="1"/>
  <c r="H43" i="1"/>
  <c r="G43" i="1"/>
  <c r="F43" i="1"/>
  <c r="L24" i="1"/>
  <c r="I24" i="1"/>
  <c r="H24" i="1"/>
  <c r="J24" i="1"/>
  <c r="G24" i="1"/>
  <c r="F24" i="1"/>
  <c r="L196" i="1" l="1"/>
  <c r="J196" i="1"/>
  <c r="G196" i="1"/>
  <c r="I196" i="1"/>
  <c r="H196" i="1"/>
  <c r="F196" i="1"/>
</calcChain>
</file>

<file path=xl/sharedStrings.xml><?xml version="1.0" encoding="utf-8"?>
<sst xmlns="http://schemas.openxmlformats.org/spreadsheetml/2006/main" count="340" uniqueCount="107">
  <si>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</si>
  <si>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</si>
  <si>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</si>
  <si>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</si>
  <si>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</si>
  <si>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</si>
  <si>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</si>
  <si>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</si>
  <si>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</si>
  <si>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</si>
  <si>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</si>
  <si>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</si>
  <si>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</si>
  <si>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</si>
  <si>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</si>
  <si>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</si>
  <si>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</si>
  <si>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</si>
  <si>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</si>
  <si>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</si>
  <si>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</si>
  <si>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</si>
  <si>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</si>
  <si>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</si>
  <si>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</si>
  <si>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</si>
  <si>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</si>
  <si>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</si>
  <si>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</si>
  <si>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</si>
  <si>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</si>
  <si>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</si>
  <si>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</si>
  <si>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</si>
  <si>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</si>
  <si>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</si>
  <si>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</si>
  <si>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</si>
  <si>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</si>
  <si>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№8 г.Пятигорска</t>
  </si>
  <si>
    <t>и.о. директора</t>
  </si>
  <si>
    <t>Зекё</t>
  </si>
  <si>
    <t>кисломол.</t>
  </si>
  <si>
    <t>Сыр Российский порционный</t>
  </si>
  <si>
    <t>Сок фруктовый</t>
  </si>
  <si>
    <t>Хлеб пшеничный</t>
  </si>
  <si>
    <t>Хлеб ржаной</t>
  </si>
  <si>
    <t>Огурец соленый</t>
  </si>
  <si>
    <t>Суп гороховый</t>
  </si>
  <si>
    <t>Котлеты рубленые из курицы с соусом сметанным 60/40</t>
  </si>
  <si>
    <t>294/331</t>
  </si>
  <si>
    <t>Макаронные изделия отварные</t>
  </si>
  <si>
    <t>Компот из яблок</t>
  </si>
  <si>
    <t>Запеканка из творога с соусом яблочным 150/20</t>
  </si>
  <si>
    <t>Йогурт в индивидуальной упаковке</t>
  </si>
  <si>
    <t>Помидор соленый</t>
  </si>
  <si>
    <t>Суп картофельный с макаронными изделиями</t>
  </si>
  <si>
    <t>Компот из сухофруктов</t>
  </si>
  <si>
    <t>Плов с курицей 80/180</t>
  </si>
  <si>
    <t>Чай с сахаром 200/15</t>
  </si>
  <si>
    <t>Свекла тушеная</t>
  </si>
  <si>
    <t>Борщ с капустой и картофелем</t>
  </si>
  <si>
    <t>Котлеты из говядины с соусом томатным 60/40</t>
  </si>
  <si>
    <t>268/331</t>
  </si>
  <si>
    <t>Омлет натуральный</t>
  </si>
  <si>
    <t>Масло сливочное порционное</t>
  </si>
  <si>
    <t>Кабачковая икра</t>
  </si>
  <si>
    <t>Суп картофельный с пшеном</t>
  </si>
  <si>
    <t>Рыба припущенная с овощами 50/50</t>
  </si>
  <si>
    <t>229/331</t>
  </si>
  <si>
    <t>Пюре картофелльное</t>
  </si>
  <si>
    <t>Макаронные изделия отварные с сыром 150/20/5</t>
  </si>
  <si>
    <t>Какао с молоком</t>
  </si>
  <si>
    <t>Плов с курицей 90/150</t>
  </si>
  <si>
    <t>Запеканка из творога с морковью с яблочным соусом 150/20</t>
  </si>
  <si>
    <t>сладкое</t>
  </si>
  <si>
    <t>Икра кабачковая</t>
  </si>
  <si>
    <t>234/331</t>
  </si>
  <si>
    <t>Котлеты из минтая с соусом томатным 60/40</t>
  </si>
  <si>
    <t>Пюре картофельное</t>
  </si>
  <si>
    <t>Хлб ржаной</t>
  </si>
  <si>
    <t>Рис припущенный</t>
  </si>
  <si>
    <t>Каша жидкая молочная из манной крупы</t>
  </si>
  <si>
    <t>Курица тушеная в соусе 50/50</t>
  </si>
  <si>
    <t>Щи из свежей капусты</t>
  </si>
  <si>
    <t>Каша вязкая молочная из хлопьев овсяных с сахаром и маслом сливочным 200/10/10</t>
  </si>
  <si>
    <t>Чай с молоком 150/50/15</t>
  </si>
  <si>
    <t>Тефтели из говядины 60/40</t>
  </si>
  <si>
    <t>279/331</t>
  </si>
  <si>
    <t>Гречка отварная</t>
  </si>
  <si>
    <t>Пшничная каша рассыпчатая</t>
  </si>
  <si>
    <t>Яблоки свежие сезонные 1 шт.</t>
  </si>
  <si>
    <t>Чай с лимоном 200/15/7</t>
  </si>
  <si>
    <t>Фрукты свежие сезонные (апельсин) 1 шт.</t>
  </si>
  <si>
    <t>Рассольник Ленинградский</t>
  </si>
  <si>
    <t>187.2</t>
  </si>
  <si>
    <t>Яблоки свежие сезонные калиброванное 1 шт</t>
  </si>
  <si>
    <t>Каша вязкая молочная из хлопьев овсяных с сахаром маслом сливочным 200/10/10</t>
  </si>
  <si>
    <t>Хлеб ржано-пшеничный</t>
  </si>
  <si>
    <t>Яблоки свежие сезонные 1 шт</t>
  </si>
  <si>
    <t>Пшеничная каша рассыпчатая</t>
  </si>
  <si>
    <t>Котлеты рубленые куриные с соусом сметанным 60/40, макаронные изделия отварные</t>
  </si>
  <si>
    <t>294/331/309</t>
  </si>
  <si>
    <t>Кондитерское изделие (вафли) в индив. упаковке1 шт.</t>
  </si>
  <si>
    <t>Масло сливочное крстьянское порционное</t>
  </si>
  <si>
    <t>пром.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</si>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</sst>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baseColWidth="10" defaultColWidth="9.1640625" defaultRowHeight="13" x14ac:dyDescent="0.15"/>
  <cols>
    <col min="1" max="1" width="4.6640625" style="2" customWidth="1"/>
    <col min="2" max="2" width="5.33203125" style="2" customWidth="1"/>
    <col min="3" max="3" width="9.1640625" style="1"/>
    <col min="4" max="4" width="11.5" style="1" customWidth="1"/>
    <col min="5" max="5" width="52.5" style="2" customWidth="1"/>
    <col min="6" max="6" width="9.33203125" style="2" customWidth="1"/>
    <col min="7" max="7" width="10" style="2" customWidth="1"/>
    <col min="8" max="8" width="7.5" style="2" customWidth="1"/>
    <col min="9" max="9" width="6.83203125" style="2" customWidth="1"/>
    <col min="10" max="10" width="8.1640625" style="2" customWidth="1"/>
    <col min="11" max="11" width="10" style="2" customWidth="1"/>
    <col min="12" max="16384" width="9.1640625" style="2"/>
  </cols>
  <sheetData>
    <row r="1" spans="1:12" ht="15" x14ac:dyDescent="0.2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15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1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15">
      <c r="C4" s="2"/>
      <c r="D4" s="4"/>
      <c r="H4" s="47" t="s">
        <v>36</v>
      </c>
      <c r="I4" s="47" t="s">
        <v>37</v>
      </c>
      <c r="J4" s="47" t="s">
        <v>38</v>
      </c>
    </row>
    <row r="5" spans="1:12" ht="36" x14ac:dyDescent="0.1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8" x14ac:dyDescent="0.2">
      <c r="A6" s="20">
        <v>1</v>
      </c>
      <c r="B6" s="21">
        <v>1</v>
      </c>
      <c r="C6" s="22" t="s">
        <v>20</v>
      </c>
      <c r="D6" s="5" t="s">
        <v>21</v>
      </c>
      <c r="E6" s="39" t="s">
        <v>85</v>
      </c>
      <c r="F6" s="40">
        <v>220</v>
      </c>
      <c r="G6" s="40">
        <v>5.72</v>
      </c>
      <c r="H6" s="40">
        <v>8.98</v>
      </c>
      <c r="I6" s="40">
        <v>40.43</v>
      </c>
      <c r="J6" s="40">
        <v>265.32</v>
      </c>
      <c r="K6" s="41">
        <v>173</v>
      </c>
      <c r="L6" s="40">
        <v>34.75</v>
      </c>
    </row>
    <row r="7" spans="1:12" ht="15" x14ac:dyDescent="0.2">
      <c r="A7" s="23"/>
      <c r="B7" s="15"/>
      <c r="C7" s="11"/>
      <c r="D7" s="6" t="s">
        <v>42</v>
      </c>
      <c r="E7" s="42" t="s">
        <v>43</v>
      </c>
      <c r="F7" s="43">
        <v>20</v>
      </c>
      <c r="G7" s="43">
        <v>4.6399999999999997</v>
      </c>
      <c r="H7" s="43">
        <v>5.9</v>
      </c>
      <c r="I7" s="43">
        <v>0</v>
      </c>
      <c r="J7" s="43">
        <v>71.66</v>
      </c>
      <c r="K7" s="44">
        <v>15</v>
      </c>
      <c r="L7" s="43">
        <v>19.600000000000001</v>
      </c>
    </row>
    <row r="8" spans="1:12" ht="15" x14ac:dyDescent="0.2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2.2799999999999998</v>
      </c>
      <c r="H9" s="43">
        <v>0.24</v>
      </c>
      <c r="I9" s="43">
        <v>14.76</v>
      </c>
      <c r="J9" s="43">
        <v>70.319999999999993</v>
      </c>
      <c r="K9" s="44">
        <v>1091</v>
      </c>
      <c r="L9" s="43">
        <v>2</v>
      </c>
    </row>
    <row r="10" spans="1:12" ht="15" x14ac:dyDescent="0.2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">
      <c r="A11" s="23"/>
      <c r="B11" s="15"/>
      <c r="C11" s="11"/>
      <c r="D11" s="6" t="s">
        <v>23</v>
      </c>
      <c r="E11" s="42" t="s">
        <v>46</v>
      </c>
      <c r="F11" s="43">
        <v>30</v>
      </c>
      <c r="G11" s="43">
        <v>1.98</v>
      </c>
      <c r="H11" s="43">
        <v>636</v>
      </c>
      <c r="I11" s="43">
        <v>10.02</v>
      </c>
      <c r="J11" s="43">
        <v>51.24</v>
      </c>
      <c r="K11" s="44">
        <v>1091</v>
      </c>
      <c r="L11" s="43">
        <v>2</v>
      </c>
    </row>
    <row r="12" spans="1:12" ht="15" x14ac:dyDescent="0.2">
      <c r="A12" s="23"/>
      <c r="B12" s="15"/>
      <c r="C12" s="11"/>
      <c r="D12" s="6" t="s">
        <v>30</v>
      </c>
      <c r="E12" s="42" t="s">
        <v>44</v>
      </c>
      <c r="F12" s="43">
        <v>200</v>
      </c>
      <c r="G12" s="43">
        <v>1</v>
      </c>
      <c r="H12" s="43">
        <v>0</v>
      </c>
      <c r="I12" s="43">
        <v>24.4</v>
      </c>
      <c r="J12" s="43">
        <v>101.6</v>
      </c>
      <c r="K12" s="44">
        <v>389</v>
      </c>
      <c r="L12" s="43">
        <v>23.65</v>
      </c>
    </row>
    <row r="13" spans="1:12" ht="15" x14ac:dyDescent="0.2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15.62</v>
      </c>
      <c r="H13" s="19">
        <f t="shared" si="0"/>
        <v>651.12</v>
      </c>
      <c r="I13" s="19">
        <f t="shared" si="0"/>
        <v>89.609999999999985</v>
      </c>
      <c r="J13" s="19">
        <f t="shared" si="0"/>
        <v>560.14</v>
      </c>
      <c r="K13" s="25"/>
      <c r="L13" s="19">
        <f t="shared" ref="L13" si="1">SUM(L6:L12)</f>
        <v>82</v>
      </c>
    </row>
    <row r="14" spans="1:12" ht="15" x14ac:dyDescent="0.2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0.48</v>
      </c>
      <c r="H14" s="43">
        <v>0.12</v>
      </c>
      <c r="I14" s="51">
        <v>33604</v>
      </c>
      <c r="J14" s="43">
        <v>10.8</v>
      </c>
      <c r="K14" s="44">
        <v>70</v>
      </c>
      <c r="L14" s="43">
        <v>7.8</v>
      </c>
    </row>
    <row r="15" spans="1:12" ht="15" x14ac:dyDescent="0.2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4.12</v>
      </c>
      <c r="H15" s="43">
        <v>4</v>
      </c>
      <c r="I15" s="43">
        <v>14.5</v>
      </c>
      <c r="J15" s="43">
        <v>110.23</v>
      </c>
      <c r="K15" s="44">
        <v>102</v>
      </c>
      <c r="L15" s="43">
        <v>10.199999999999999</v>
      </c>
    </row>
    <row r="16" spans="1:12" ht="15" x14ac:dyDescent="0.2">
      <c r="A16" s="23"/>
      <c r="B16" s="15"/>
      <c r="C16" s="11"/>
      <c r="D16" s="7" t="s">
        <v>28</v>
      </c>
      <c r="E16" s="42" t="s">
        <v>49</v>
      </c>
      <c r="F16" s="43">
        <v>100</v>
      </c>
      <c r="G16" s="43">
        <v>10.039999999999999</v>
      </c>
      <c r="H16" s="43">
        <v>11.82</v>
      </c>
      <c r="I16" s="43">
        <v>10.5</v>
      </c>
      <c r="J16" s="43">
        <v>188.03</v>
      </c>
      <c r="K16" s="44" t="s">
        <v>50</v>
      </c>
      <c r="L16" s="43">
        <v>39.25</v>
      </c>
    </row>
    <row r="17" spans="1:12" ht="15" x14ac:dyDescent="0.2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5.28</v>
      </c>
      <c r="H17" s="43">
        <v>3.88</v>
      </c>
      <c r="I17" s="43">
        <v>32.74</v>
      </c>
      <c r="J17" s="43">
        <v>187.2</v>
      </c>
      <c r="K17" s="44">
        <v>309</v>
      </c>
      <c r="L17" s="43">
        <v>8.0500000000000007</v>
      </c>
    </row>
    <row r="18" spans="1:12" ht="15" x14ac:dyDescent="0.2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0.3</v>
      </c>
      <c r="H18" s="43">
        <v>0</v>
      </c>
      <c r="I18" s="43">
        <v>27.3</v>
      </c>
      <c r="J18" s="43">
        <v>112.1</v>
      </c>
      <c r="K18" s="44">
        <v>344</v>
      </c>
      <c r="L18" s="43">
        <v>12.7</v>
      </c>
    </row>
    <row r="19" spans="1:12" ht="15" x14ac:dyDescent="0.2">
      <c r="A19" s="23"/>
      <c r="B19" s="15"/>
      <c r="C19" s="11"/>
      <c r="D19" s="7" t="s">
        <v>31</v>
      </c>
      <c r="E19" s="42" t="s">
        <v>45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70.319999999999993</v>
      </c>
      <c r="K19" s="44">
        <v>1091</v>
      </c>
      <c r="L19" s="43">
        <v>2</v>
      </c>
    </row>
    <row r="20" spans="1:12" ht="15" x14ac:dyDescent="0.2">
      <c r="A20" s="23"/>
      <c r="B20" s="15"/>
      <c r="C20" s="11"/>
      <c r="D20" s="7" t="s">
        <v>32</v>
      </c>
      <c r="E20" s="42" t="s">
        <v>46</v>
      </c>
      <c r="F20" s="43">
        <v>30</v>
      </c>
      <c r="G20" s="43">
        <v>1.98</v>
      </c>
      <c r="H20" s="43">
        <v>0.36</v>
      </c>
      <c r="I20" s="43">
        <v>10.02</v>
      </c>
      <c r="J20" s="43">
        <v>51.24</v>
      </c>
      <c r="K20" s="44">
        <v>1091</v>
      </c>
      <c r="L20" s="43">
        <v>2</v>
      </c>
    </row>
    <row r="21" spans="1:12" ht="15" x14ac:dyDescent="0.2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24.48</v>
      </c>
      <c r="H23" s="19">
        <f t="shared" si="2"/>
        <v>20.419999999999998</v>
      </c>
      <c r="I23" s="19">
        <f t="shared" si="2"/>
        <v>33713.82</v>
      </c>
      <c r="J23" s="19">
        <f t="shared" si="2"/>
        <v>729.92000000000007</v>
      </c>
      <c r="K23" s="25"/>
      <c r="L23" s="19">
        <f t="shared" ref="L23" si="3">SUM(L14:L22)</f>
        <v>82</v>
      </c>
    </row>
    <row r="24" spans="1:12" ht="15" x14ac:dyDescent="0.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1270</v>
      </c>
      <c r="G24" s="32">
        <f t="shared" ref="G24:J24" si="4">G13+G23</f>
        <v>40.1</v>
      </c>
      <c r="H24" s="32">
        <f t="shared" si="4"/>
        <v>671.54</v>
      </c>
      <c r="I24" s="32">
        <f t="shared" si="4"/>
        <v>33803.43</v>
      </c>
      <c r="J24" s="32">
        <f t="shared" si="4"/>
        <v>1290.06</v>
      </c>
      <c r="K24" s="32"/>
      <c r="L24" s="32">
        <f t="shared" ref="L24" si="5">L13+L23</f>
        <v>164</v>
      </c>
    </row>
    <row r="25" spans="1:12" ht="15" x14ac:dyDescent="0.2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170</v>
      </c>
      <c r="G25" s="40">
        <v>26.23</v>
      </c>
      <c r="H25" s="40">
        <v>13.72</v>
      </c>
      <c r="I25" s="40">
        <v>28.7</v>
      </c>
      <c r="J25" s="40">
        <v>368.1</v>
      </c>
      <c r="K25" s="41">
        <v>223</v>
      </c>
      <c r="L25" s="40">
        <v>40.700000000000003</v>
      </c>
    </row>
    <row r="26" spans="1:12" ht="15" x14ac:dyDescent="0.2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">
      <c r="A27" s="14"/>
      <c r="B27" s="15"/>
      <c r="C27" s="11"/>
      <c r="D27" s="7" t="s">
        <v>22</v>
      </c>
      <c r="E27" s="42" t="s">
        <v>86</v>
      </c>
      <c r="F27" s="43">
        <v>215</v>
      </c>
      <c r="G27" s="43">
        <v>1.4</v>
      </c>
      <c r="H27" s="43">
        <v>1.6</v>
      </c>
      <c r="I27" s="43">
        <v>17.7</v>
      </c>
      <c r="J27" s="43">
        <v>91</v>
      </c>
      <c r="K27" s="44">
        <v>378</v>
      </c>
      <c r="L27" s="43">
        <v>9.8000000000000007</v>
      </c>
    </row>
    <row r="28" spans="1:12" ht="15" x14ac:dyDescent="0.2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70.319999999999993</v>
      </c>
      <c r="K28" s="44">
        <v>1091</v>
      </c>
      <c r="L28" s="43">
        <v>2</v>
      </c>
    </row>
    <row r="29" spans="1:12" ht="15" x14ac:dyDescent="0.2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">
      <c r="A30" s="14"/>
      <c r="B30" s="15"/>
      <c r="C30" s="11"/>
      <c r="D30" s="6" t="s">
        <v>23</v>
      </c>
      <c r="E30" s="42" t="s">
        <v>46</v>
      </c>
      <c r="F30" s="43">
        <v>30</v>
      </c>
      <c r="G30" s="43">
        <v>1.98</v>
      </c>
      <c r="H30" s="43">
        <v>0.36</v>
      </c>
      <c r="I30" s="43">
        <v>10.02</v>
      </c>
      <c r="J30" s="43">
        <v>51.24</v>
      </c>
      <c r="K30" s="44">
        <v>1091</v>
      </c>
      <c r="L30" s="43">
        <v>2</v>
      </c>
    </row>
    <row r="31" spans="1:12" ht="15" x14ac:dyDescent="0.2">
      <c r="A31" s="14"/>
      <c r="B31" s="15"/>
      <c r="C31" s="11"/>
      <c r="D31" s="6" t="s">
        <v>42</v>
      </c>
      <c r="E31" s="42" t="s">
        <v>54</v>
      </c>
      <c r="F31" s="43">
        <v>125</v>
      </c>
      <c r="G31" s="43">
        <v>4.25</v>
      </c>
      <c r="H31" s="43">
        <v>3.13</v>
      </c>
      <c r="I31" s="43">
        <v>6.88</v>
      </c>
      <c r="J31" s="43">
        <v>72.63</v>
      </c>
      <c r="K31" s="44">
        <v>386</v>
      </c>
      <c r="L31" s="43">
        <v>27.5</v>
      </c>
    </row>
    <row r="32" spans="1:12" ht="15" x14ac:dyDescent="0.2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36.14</v>
      </c>
      <c r="H32" s="19">
        <f t="shared" ref="H32" si="7">SUM(H25:H31)</f>
        <v>19.05</v>
      </c>
      <c r="I32" s="19">
        <f t="shared" ref="I32" si="8">SUM(I25:I31)</f>
        <v>78.059999999999988</v>
      </c>
      <c r="J32" s="19">
        <f t="shared" ref="J32:L32" si="9">SUM(J25:J31)</f>
        <v>653.29000000000008</v>
      </c>
      <c r="K32" s="25"/>
      <c r="L32" s="19">
        <f t="shared" si="9"/>
        <v>82</v>
      </c>
    </row>
    <row r="33" spans="1:12" ht="15" x14ac:dyDescent="0.2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0.72</v>
      </c>
      <c r="H33" s="43">
        <v>0.12</v>
      </c>
      <c r="I33" s="43">
        <v>3.48</v>
      </c>
      <c r="J33" s="43">
        <v>18</v>
      </c>
      <c r="K33" s="44">
        <v>70</v>
      </c>
      <c r="L33" s="43">
        <v>8.1999999999999993</v>
      </c>
    </row>
    <row r="34" spans="1:12" ht="15" x14ac:dyDescent="0.2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2.16</v>
      </c>
      <c r="H34" s="43">
        <v>2.56</v>
      </c>
      <c r="I34" s="43">
        <v>15.12</v>
      </c>
      <c r="J34" s="43">
        <v>91.87</v>
      </c>
      <c r="K34" s="44">
        <v>103</v>
      </c>
      <c r="L34" s="43">
        <v>9.3000000000000007</v>
      </c>
    </row>
    <row r="35" spans="1:12" ht="15" x14ac:dyDescent="0.2">
      <c r="A35" s="14"/>
      <c r="B35" s="15"/>
      <c r="C35" s="11"/>
      <c r="D35" s="7" t="s">
        <v>28</v>
      </c>
      <c r="E35" s="42" t="s">
        <v>87</v>
      </c>
      <c r="F35" s="43">
        <v>100</v>
      </c>
      <c r="G35" s="43">
        <v>8.1999999999999993</v>
      </c>
      <c r="H35" s="43">
        <v>9.92</v>
      </c>
      <c r="I35" s="43">
        <v>10.35</v>
      </c>
      <c r="J35" s="43">
        <v>159.85</v>
      </c>
      <c r="K35" s="44" t="s">
        <v>88</v>
      </c>
      <c r="L35" s="43">
        <v>33.200000000000003</v>
      </c>
    </row>
    <row r="36" spans="1:12" ht="15" x14ac:dyDescent="0.2">
      <c r="A36" s="14"/>
      <c r="B36" s="15"/>
      <c r="C36" s="11"/>
      <c r="D36" s="7" t="s">
        <v>29</v>
      </c>
      <c r="E36" s="42" t="s">
        <v>89</v>
      </c>
      <c r="F36" s="43">
        <v>150</v>
      </c>
      <c r="G36" s="43">
        <v>8.42</v>
      </c>
      <c r="H36" s="43">
        <v>5.22</v>
      </c>
      <c r="I36" s="43">
        <v>36.42</v>
      </c>
      <c r="J36" s="43">
        <v>226.08</v>
      </c>
      <c r="K36" s="44">
        <v>302</v>
      </c>
      <c r="L36" s="43">
        <v>20.8</v>
      </c>
    </row>
    <row r="37" spans="1:12" ht="15" x14ac:dyDescent="0.2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0.38</v>
      </c>
      <c r="H37" s="43">
        <v>0</v>
      </c>
      <c r="I37" s="43">
        <v>30.74</v>
      </c>
      <c r="J37" s="43">
        <v>124.46</v>
      </c>
      <c r="K37" s="44">
        <v>349</v>
      </c>
      <c r="L37" s="43">
        <v>6.5</v>
      </c>
    </row>
    <row r="38" spans="1:12" ht="15" x14ac:dyDescent="0.2">
      <c r="A38" s="14"/>
      <c r="B38" s="15"/>
      <c r="C38" s="11"/>
      <c r="D38" s="7" t="s">
        <v>31</v>
      </c>
      <c r="E38" s="42" t="s">
        <v>45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70.319999999999993</v>
      </c>
      <c r="K38" s="44">
        <v>1091</v>
      </c>
      <c r="L38" s="43">
        <v>2</v>
      </c>
    </row>
    <row r="39" spans="1:12" ht="15" x14ac:dyDescent="0.2">
      <c r="A39" s="14"/>
      <c r="B39" s="15"/>
      <c r="C39" s="11"/>
      <c r="D39" s="7" t="s">
        <v>32</v>
      </c>
      <c r="E39" s="42" t="s">
        <v>46</v>
      </c>
      <c r="F39" s="43">
        <v>30</v>
      </c>
      <c r="G39" s="43">
        <v>1.98</v>
      </c>
      <c r="H39" s="43">
        <v>0.36</v>
      </c>
      <c r="I39" s="43">
        <v>10.02</v>
      </c>
      <c r="J39" s="43">
        <v>51.24</v>
      </c>
      <c r="K39" s="44">
        <v>1091</v>
      </c>
      <c r="L39" s="43">
        <v>2</v>
      </c>
    </row>
    <row r="40" spans="1:12" ht="15" x14ac:dyDescent="0.2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24.14</v>
      </c>
      <c r="H42" s="19">
        <f t="shared" ref="H42" si="11">SUM(H33:H41)</f>
        <v>18.419999999999998</v>
      </c>
      <c r="I42" s="19">
        <f t="shared" ref="I42" si="12">SUM(I33:I41)</f>
        <v>120.89</v>
      </c>
      <c r="J42" s="19">
        <f t="shared" ref="J42:L42" si="13">SUM(J33:J41)</f>
        <v>741.82000000000016</v>
      </c>
      <c r="K42" s="25"/>
      <c r="L42" s="19">
        <f t="shared" si="13"/>
        <v>82</v>
      </c>
    </row>
    <row r="43" spans="1:12" ht="15.75" customHeight="1" x14ac:dyDescent="0.1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1340</v>
      </c>
      <c r="G43" s="32">
        <f t="shared" ref="G43" si="14">G32+G42</f>
        <v>60.28</v>
      </c>
      <c r="H43" s="32">
        <f t="shared" ref="H43" si="15">H32+H42</f>
        <v>37.47</v>
      </c>
      <c r="I43" s="32">
        <f t="shared" ref="I43" si="16">I32+I42</f>
        <v>198.95</v>
      </c>
      <c r="J43" s="32">
        <f t="shared" ref="J43:L43" si="17">J32+J42</f>
        <v>1395.1100000000001</v>
      </c>
      <c r="K43" s="32"/>
      <c r="L43" s="32">
        <f t="shared" si="17"/>
        <v>164</v>
      </c>
    </row>
    <row r="44" spans="1:12" ht="15" x14ac:dyDescent="0.2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260</v>
      </c>
      <c r="G44" s="40">
        <v>24.28</v>
      </c>
      <c r="H44" s="40">
        <v>24.42</v>
      </c>
      <c r="I44" s="40">
        <v>38.020000000000003</v>
      </c>
      <c r="J44" s="40">
        <v>520.79999999999995</v>
      </c>
      <c r="K44" s="41">
        <v>291</v>
      </c>
      <c r="L44" s="40">
        <v>66.05</v>
      </c>
    </row>
    <row r="45" spans="1:12" ht="15" x14ac:dyDescent="0.2">
      <c r="A45" s="23"/>
      <c r="B45" s="15"/>
      <c r="C45" s="11"/>
      <c r="D45" s="6" t="s">
        <v>26</v>
      </c>
      <c r="E45" s="42" t="s">
        <v>47</v>
      </c>
      <c r="F45" s="43">
        <v>60</v>
      </c>
      <c r="G45" s="43">
        <v>0.48</v>
      </c>
      <c r="H45" s="43">
        <v>0.12</v>
      </c>
      <c r="I45" s="43">
        <v>1.92</v>
      </c>
      <c r="J45" s="43">
        <v>10.8</v>
      </c>
      <c r="K45" s="44">
        <v>70</v>
      </c>
      <c r="L45" s="43">
        <v>7.8</v>
      </c>
    </row>
    <row r="46" spans="1:12" ht="15" x14ac:dyDescent="0.2">
      <c r="A46" s="23"/>
      <c r="B46" s="15"/>
      <c r="C46" s="11"/>
      <c r="D46" s="7" t="s">
        <v>22</v>
      </c>
      <c r="E46" s="42" t="s">
        <v>59</v>
      </c>
      <c r="F46" s="43">
        <v>215</v>
      </c>
      <c r="G46" s="43">
        <v>0.1</v>
      </c>
      <c r="H46" s="43">
        <v>0</v>
      </c>
      <c r="I46" s="43">
        <v>15</v>
      </c>
      <c r="J46" s="43">
        <v>60</v>
      </c>
      <c r="K46" s="44">
        <v>378</v>
      </c>
      <c r="L46" s="43">
        <v>4.1500000000000004</v>
      </c>
    </row>
    <row r="47" spans="1:12" ht="15" x14ac:dyDescent="0.2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2.2799999999999998</v>
      </c>
      <c r="H47" s="43">
        <v>0.24</v>
      </c>
      <c r="I47" s="43">
        <v>14.76</v>
      </c>
      <c r="J47" s="43">
        <v>70.319999999999993</v>
      </c>
      <c r="K47" s="44">
        <v>1091</v>
      </c>
      <c r="L47" s="43">
        <v>2</v>
      </c>
    </row>
    <row r="48" spans="1:12" ht="15" x14ac:dyDescent="0.2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">
      <c r="A49" s="23"/>
      <c r="B49" s="15"/>
      <c r="C49" s="11"/>
      <c r="D49" s="6" t="s">
        <v>23</v>
      </c>
      <c r="E49" s="42" t="s">
        <v>46</v>
      </c>
      <c r="F49" s="43">
        <v>30</v>
      </c>
      <c r="G49" s="43">
        <v>1.98</v>
      </c>
      <c r="H49" s="43">
        <v>0.36</v>
      </c>
      <c r="I49" s="43">
        <v>10.02</v>
      </c>
      <c r="J49" s="43">
        <v>51.24</v>
      </c>
      <c r="K49" s="44">
        <v>1091</v>
      </c>
      <c r="L49" s="43">
        <v>2</v>
      </c>
    </row>
    <row r="50" spans="1:12" ht="15" x14ac:dyDescent="0.2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">
      <c r="A51" s="24"/>
      <c r="B51" s="17"/>
      <c r="C51" s="8"/>
      <c r="D51" s="18" t="s">
        <v>33</v>
      </c>
      <c r="E51" s="9"/>
      <c r="F51" s="19">
        <f>SUM(F44:F50)</f>
        <v>595</v>
      </c>
      <c r="G51" s="19">
        <f t="shared" ref="G51" si="18">SUM(G44:G50)</f>
        <v>29.120000000000005</v>
      </c>
      <c r="H51" s="19">
        <f t="shared" ref="H51" si="19">SUM(H44:H50)</f>
        <v>25.14</v>
      </c>
      <c r="I51" s="19">
        <f t="shared" ref="I51" si="20">SUM(I44:I50)</f>
        <v>79.72</v>
      </c>
      <c r="J51" s="19">
        <f t="shared" ref="J51:L51" si="21">SUM(J44:J50)</f>
        <v>713.15999999999985</v>
      </c>
      <c r="K51" s="25"/>
      <c r="L51" s="19">
        <f t="shared" si="21"/>
        <v>82</v>
      </c>
    </row>
    <row r="52" spans="1:12" ht="15" x14ac:dyDescent="0.2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60</v>
      </c>
      <c r="G52" s="43">
        <v>1.01</v>
      </c>
      <c r="H52" s="43">
        <v>0.73</v>
      </c>
      <c r="I52" s="43">
        <v>6.3</v>
      </c>
      <c r="J52" s="43">
        <v>35.81</v>
      </c>
      <c r="K52" s="44">
        <v>324</v>
      </c>
      <c r="L52" s="43">
        <v>5.3</v>
      </c>
    </row>
    <row r="53" spans="1:12" ht="15" x14ac:dyDescent="0.2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1.59</v>
      </c>
      <c r="H53" s="43">
        <v>3.67</v>
      </c>
      <c r="I53" s="43">
        <v>9.9</v>
      </c>
      <c r="J53" s="43">
        <v>79.959999999999994</v>
      </c>
      <c r="K53" s="44">
        <v>82</v>
      </c>
      <c r="L53" s="43">
        <v>10.199999999999999</v>
      </c>
    </row>
    <row r="54" spans="1:12" ht="15" x14ac:dyDescent="0.2">
      <c r="A54" s="23"/>
      <c r="B54" s="15"/>
      <c r="C54" s="11"/>
      <c r="D54" s="7" t="s">
        <v>28</v>
      </c>
      <c r="E54" s="42" t="s">
        <v>62</v>
      </c>
      <c r="F54" s="43">
        <v>100</v>
      </c>
      <c r="G54" s="43">
        <v>9.9499999999999993</v>
      </c>
      <c r="H54" s="43">
        <v>12.45</v>
      </c>
      <c r="I54" s="43">
        <v>17.32</v>
      </c>
      <c r="J54" s="43">
        <v>186.95</v>
      </c>
      <c r="K54" s="44" t="s">
        <v>63</v>
      </c>
      <c r="L54" s="43">
        <v>36.049999999999997</v>
      </c>
    </row>
    <row r="55" spans="1:12" ht="15" x14ac:dyDescent="0.2">
      <c r="A55" s="23"/>
      <c r="B55" s="15"/>
      <c r="C55" s="11"/>
      <c r="D55" s="7" t="s">
        <v>29</v>
      </c>
      <c r="E55" s="42" t="s">
        <v>90</v>
      </c>
      <c r="F55" s="43">
        <v>150</v>
      </c>
      <c r="G55" s="43">
        <v>7.72</v>
      </c>
      <c r="H55" s="43">
        <v>3.96</v>
      </c>
      <c r="I55" s="43">
        <v>43.28</v>
      </c>
      <c r="J55" s="43">
        <v>239.59</v>
      </c>
      <c r="K55" s="44">
        <v>302</v>
      </c>
      <c r="L55" s="43">
        <v>16.8</v>
      </c>
    </row>
    <row r="56" spans="1:12" ht="15" x14ac:dyDescent="0.2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0.3</v>
      </c>
      <c r="H56" s="43">
        <v>0</v>
      </c>
      <c r="I56" s="43">
        <v>27.3</v>
      </c>
      <c r="J56" s="43">
        <v>112.1</v>
      </c>
      <c r="K56" s="44">
        <v>344</v>
      </c>
      <c r="L56" s="43">
        <v>9.65</v>
      </c>
    </row>
    <row r="57" spans="1:12" ht="15" x14ac:dyDescent="0.2">
      <c r="A57" s="23"/>
      <c r="B57" s="15"/>
      <c r="C57" s="11"/>
      <c r="D57" s="7" t="s">
        <v>31</v>
      </c>
      <c r="E57" s="42" t="s">
        <v>45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70.319999999999993</v>
      </c>
      <c r="K57" s="44">
        <v>1091</v>
      </c>
      <c r="L57" s="43">
        <v>2</v>
      </c>
    </row>
    <row r="58" spans="1:12" ht="15" x14ac:dyDescent="0.2">
      <c r="A58" s="23"/>
      <c r="B58" s="15"/>
      <c r="C58" s="11"/>
      <c r="D58" s="7" t="s">
        <v>32</v>
      </c>
      <c r="E58" s="42" t="s">
        <v>46</v>
      </c>
      <c r="F58" s="43">
        <v>30</v>
      </c>
      <c r="G58" s="43">
        <v>1.98</v>
      </c>
      <c r="H58" s="43">
        <v>0.36</v>
      </c>
      <c r="I58" s="43">
        <v>10.02</v>
      </c>
      <c r="J58" s="43">
        <v>51.24</v>
      </c>
      <c r="K58" s="44">
        <v>1091</v>
      </c>
      <c r="L58" s="43">
        <v>2</v>
      </c>
    </row>
    <row r="59" spans="1:12" ht="15" x14ac:dyDescent="0.2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24.830000000000002</v>
      </c>
      <c r="H61" s="19">
        <f t="shared" ref="H61" si="23">SUM(H52:H60)</f>
        <v>21.41</v>
      </c>
      <c r="I61" s="19">
        <f t="shared" ref="I61" si="24">SUM(I52:I60)</f>
        <v>128.88</v>
      </c>
      <c r="J61" s="19">
        <f t="shared" ref="J61:L61" si="25">SUM(J52:J60)</f>
        <v>775.97</v>
      </c>
      <c r="K61" s="25"/>
      <c r="L61" s="19">
        <f t="shared" si="25"/>
        <v>82</v>
      </c>
    </row>
    <row r="62" spans="1:12" ht="15.75" customHeight="1" x14ac:dyDescent="0.1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1365</v>
      </c>
      <c r="G62" s="32">
        <f t="shared" ref="G62" si="26">G51+G61</f>
        <v>53.95</v>
      </c>
      <c r="H62" s="32">
        <f t="shared" ref="H62" si="27">H51+H61</f>
        <v>46.55</v>
      </c>
      <c r="I62" s="32">
        <f t="shared" ref="I62" si="28">I51+I61</f>
        <v>208.6</v>
      </c>
      <c r="J62" s="32">
        <f t="shared" ref="J62:L62" si="29">J51+J61</f>
        <v>1489.1299999999999</v>
      </c>
      <c r="K62" s="32"/>
      <c r="L62" s="32">
        <f t="shared" si="29"/>
        <v>164</v>
      </c>
    </row>
    <row r="63" spans="1:12" ht="15" x14ac:dyDescent="0.2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159</v>
      </c>
      <c r="G63" s="40">
        <v>15.55</v>
      </c>
      <c r="H63" s="40">
        <v>16.940000000000001</v>
      </c>
      <c r="I63" s="40">
        <v>2.78</v>
      </c>
      <c r="J63" s="40">
        <v>240</v>
      </c>
      <c r="K63" s="41">
        <v>210</v>
      </c>
      <c r="L63" s="40">
        <v>44.28</v>
      </c>
    </row>
    <row r="64" spans="1:12" ht="15" x14ac:dyDescent="0.2">
      <c r="A64" s="23"/>
      <c r="B64" s="15"/>
      <c r="C64" s="11"/>
      <c r="D64" s="6" t="s">
        <v>42</v>
      </c>
      <c r="E64" s="42" t="s">
        <v>65</v>
      </c>
      <c r="F64" s="43">
        <v>10</v>
      </c>
      <c r="G64" s="43">
        <v>0.08</v>
      </c>
      <c r="H64" s="43">
        <v>7.25</v>
      </c>
      <c r="I64" s="43">
        <v>0.13</v>
      </c>
      <c r="J64" s="43">
        <v>66.099999999999994</v>
      </c>
      <c r="K64" s="44">
        <v>14</v>
      </c>
      <c r="L64" s="43">
        <v>7.82</v>
      </c>
    </row>
    <row r="65" spans="1:12" ht="15" x14ac:dyDescent="0.2">
      <c r="A65" s="23"/>
      <c r="B65" s="15"/>
      <c r="C65" s="11"/>
      <c r="D65" s="7" t="s">
        <v>22</v>
      </c>
      <c r="E65" s="42" t="s">
        <v>92</v>
      </c>
      <c r="F65" s="43">
        <v>222</v>
      </c>
      <c r="G65" s="43">
        <v>0.2</v>
      </c>
      <c r="H65" s="43">
        <v>0</v>
      </c>
      <c r="I65" s="43">
        <v>16</v>
      </c>
      <c r="J65" s="43">
        <v>65</v>
      </c>
      <c r="K65" s="44">
        <v>377</v>
      </c>
      <c r="L65" s="43">
        <v>6.4</v>
      </c>
    </row>
    <row r="66" spans="1:12" ht="15" x14ac:dyDescent="0.2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2.2799999999999998</v>
      </c>
      <c r="H66" s="43">
        <v>0.24</v>
      </c>
      <c r="I66" s="43">
        <v>14.76</v>
      </c>
      <c r="J66" s="43">
        <v>70.319999999999993</v>
      </c>
      <c r="K66" s="44">
        <v>1091</v>
      </c>
      <c r="L66" s="43">
        <v>2</v>
      </c>
    </row>
    <row r="67" spans="1:12" ht="15" x14ac:dyDescent="0.2">
      <c r="A67" s="23"/>
      <c r="B67" s="15"/>
      <c r="C67" s="11"/>
      <c r="D67" s="7" t="s">
        <v>24</v>
      </c>
      <c r="E67" s="42" t="s">
        <v>91</v>
      </c>
      <c r="F67" s="43">
        <v>100</v>
      </c>
      <c r="G67" s="43">
        <v>0.4</v>
      </c>
      <c r="H67" s="43">
        <v>0</v>
      </c>
      <c r="I67" s="43">
        <v>12.6</v>
      </c>
      <c r="J67" s="43">
        <v>52</v>
      </c>
      <c r="K67" s="44">
        <v>338</v>
      </c>
      <c r="L67" s="43">
        <v>19.5</v>
      </c>
    </row>
    <row r="68" spans="1:12" ht="15" x14ac:dyDescent="0.2">
      <c r="A68" s="23"/>
      <c r="B68" s="15"/>
      <c r="C68" s="11"/>
      <c r="D68" s="6" t="s">
        <v>23</v>
      </c>
      <c r="E68" s="42" t="s">
        <v>46</v>
      </c>
      <c r="F68" s="43">
        <v>30</v>
      </c>
      <c r="G68" s="43">
        <v>1.98</v>
      </c>
      <c r="H68" s="43">
        <v>0.36</v>
      </c>
      <c r="I68" s="43">
        <v>10.02</v>
      </c>
      <c r="J68" s="43">
        <v>51.24</v>
      </c>
      <c r="K68" s="44">
        <v>1091</v>
      </c>
      <c r="L68" s="43">
        <v>2</v>
      </c>
    </row>
    <row r="69" spans="1:12" ht="15" x14ac:dyDescent="0.2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">
      <c r="A70" s="24"/>
      <c r="B70" s="17"/>
      <c r="C70" s="8"/>
      <c r="D70" s="18" t="s">
        <v>33</v>
      </c>
      <c r="E70" s="9"/>
      <c r="F70" s="19">
        <f>SUM(F63:F69)</f>
        <v>551</v>
      </c>
      <c r="G70" s="19">
        <f t="shared" ref="G70" si="30">SUM(G63:G69)</f>
        <v>20.49</v>
      </c>
      <c r="H70" s="19">
        <f t="shared" ref="H70" si="31">SUM(H63:H69)</f>
        <v>24.79</v>
      </c>
      <c r="I70" s="19">
        <f t="shared" ref="I70" si="32">SUM(I63:I69)</f>
        <v>56.290000000000006</v>
      </c>
      <c r="J70" s="19">
        <f t="shared" ref="J70:L70" si="33">SUM(J63:J69)</f>
        <v>544.66</v>
      </c>
      <c r="K70" s="25"/>
      <c r="L70" s="19">
        <f t="shared" si="33"/>
        <v>82</v>
      </c>
    </row>
    <row r="71" spans="1:12" ht="15" x14ac:dyDescent="0.2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66</v>
      </c>
      <c r="F71" s="43">
        <v>60</v>
      </c>
      <c r="G71" s="43">
        <v>0</v>
      </c>
      <c r="H71" s="43">
        <v>4.2</v>
      </c>
      <c r="I71" s="43">
        <v>4.2</v>
      </c>
      <c r="J71" s="43">
        <v>54</v>
      </c>
      <c r="K71" s="44">
        <v>73</v>
      </c>
      <c r="L71" s="43">
        <v>10.6</v>
      </c>
    </row>
    <row r="72" spans="1:12" ht="15" x14ac:dyDescent="0.2">
      <c r="A72" s="23"/>
      <c r="B72" s="15"/>
      <c r="C72" s="11"/>
      <c r="D72" s="7" t="s">
        <v>27</v>
      </c>
      <c r="E72" s="42" t="s">
        <v>67</v>
      </c>
      <c r="F72" s="43">
        <v>200</v>
      </c>
      <c r="G72" s="43">
        <v>1.78</v>
      </c>
      <c r="H72" s="43">
        <v>3.28</v>
      </c>
      <c r="I72" s="43">
        <v>12.4</v>
      </c>
      <c r="J72" s="43">
        <v>93.2</v>
      </c>
      <c r="K72" s="44">
        <v>101</v>
      </c>
      <c r="L72" s="43">
        <v>8.25</v>
      </c>
    </row>
    <row r="73" spans="1:12" ht="15" x14ac:dyDescent="0.2">
      <c r="A73" s="23"/>
      <c r="B73" s="15"/>
      <c r="C73" s="11"/>
      <c r="D73" s="7" t="s">
        <v>28</v>
      </c>
      <c r="E73" s="42" t="s">
        <v>68</v>
      </c>
      <c r="F73" s="43">
        <v>100</v>
      </c>
      <c r="G73" s="43">
        <v>18612</v>
      </c>
      <c r="H73" s="43">
        <v>8.94</v>
      </c>
      <c r="I73" s="43">
        <v>9619</v>
      </c>
      <c r="J73" s="43">
        <v>193.86</v>
      </c>
      <c r="K73" s="44" t="s">
        <v>69</v>
      </c>
      <c r="L73" s="43">
        <v>36.24</v>
      </c>
    </row>
    <row r="74" spans="1:12" ht="15" x14ac:dyDescent="0.2">
      <c r="A74" s="23"/>
      <c r="B74" s="15"/>
      <c r="C74" s="11"/>
      <c r="D74" s="7" t="s">
        <v>29</v>
      </c>
      <c r="E74" s="42" t="s">
        <v>70</v>
      </c>
      <c r="F74" s="43">
        <v>150</v>
      </c>
      <c r="G74" s="43">
        <v>3.26</v>
      </c>
      <c r="H74" s="43">
        <v>4.24</v>
      </c>
      <c r="I74" s="43">
        <v>20.170000000000002</v>
      </c>
      <c r="J74" s="43">
        <v>130.97</v>
      </c>
      <c r="K74" s="44">
        <v>312</v>
      </c>
      <c r="L74" s="43">
        <v>18.760000000000002</v>
      </c>
    </row>
    <row r="75" spans="1:12" ht="15" x14ac:dyDescent="0.2">
      <c r="A75" s="23"/>
      <c r="B75" s="15"/>
      <c r="C75" s="11"/>
      <c r="D75" s="7" t="s">
        <v>30</v>
      </c>
      <c r="E75" s="42" t="s">
        <v>59</v>
      </c>
      <c r="F75" s="43">
        <v>215</v>
      </c>
      <c r="G75" s="43">
        <v>0.1</v>
      </c>
      <c r="H75" s="43">
        <v>0</v>
      </c>
      <c r="I75" s="43">
        <v>15</v>
      </c>
      <c r="J75" s="43">
        <v>60</v>
      </c>
      <c r="K75" s="44">
        <v>378</v>
      </c>
      <c r="L75" s="43">
        <v>4.1500000000000004</v>
      </c>
    </row>
    <row r="76" spans="1:12" ht="15" x14ac:dyDescent="0.2">
      <c r="A76" s="23"/>
      <c r="B76" s="15"/>
      <c r="C76" s="11"/>
      <c r="D76" s="7" t="s">
        <v>31</v>
      </c>
      <c r="E76" s="42" t="s">
        <v>45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70.319999999999993</v>
      </c>
      <c r="K76" s="44">
        <v>1091</v>
      </c>
      <c r="L76" s="43">
        <v>2</v>
      </c>
    </row>
    <row r="77" spans="1:12" ht="15" x14ac:dyDescent="0.2">
      <c r="A77" s="23"/>
      <c r="B77" s="15"/>
      <c r="C77" s="11"/>
      <c r="D77" s="7" t="s">
        <v>32</v>
      </c>
      <c r="E77" s="42" t="s">
        <v>46</v>
      </c>
      <c r="F77" s="43">
        <v>30</v>
      </c>
      <c r="G77" s="43">
        <v>1.98</v>
      </c>
      <c r="H77" s="43">
        <v>0.36</v>
      </c>
      <c r="I77" s="43">
        <v>10.02</v>
      </c>
      <c r="J77" s="43">
        <v>51.24</v>
      </c>
      <c r="K77" s="44">
        <v>1091</v>
      </c>
      <c r="L77" s="43">
        <v>2</v>
      </c>
    </row>
    <row r="78" spans="1:12" ht="15" x14ac:dyDescent="0.2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">
      <c r="A80" s="24"/>
      <c r="B80" s="17"/>
      <c r="C80" s="8"/>
      <c r="D80" s="18" t="s">
        <v>33</v>
      </c>
      <c r="E80" s="9"/>
      <c r="F80" s="19">
        <f>SUM(F71:F79)</f>
        <v>785</v>
      </c>
      <c r="G80" s="19">
        <f t="shared" ref="G80" si="34">SUM(G71:G79)</f>
        <v>18621.399999999994</v>
      </c>
      <c r="H80" s="19">
        <f t="shared" ref="H80" si="35">SUM(H71:H79)</f>
        <v>21.26</v>
      </c>
      <c r="I80" s="19">
        <f t="shared" ref="I80" si="36">SUM(I71:I79)</f>
        <v>9695.5500000000011</v>
      </c>
      <c r="J80" s="19">
        <f t="shared" ref="J80:L80" si="37">SUM(J71:J79)</f>
        <v>653.58999999999992</v>
      </c>
      <c r="K80" s="25"/>
      <c r="L80" s="19">
        <f t="shared" si="37"/>
        <v>82.000000000000014</v>
      </c>
    </row>
    <row r="81" spans="1:12" ht="15.75" customHeight="1" x14ac:dyDescent="0.1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1336</v>
      </c>
      <c r="G81" s="32">
        <f t="shared" ref="G81" si="38">G70+G80</f>
        <v>18641.889999999996</v>
      </c>
      <c r="H81" s="32">
        <f t="shared" ref="H81" si="39">H70+H80</f>
        <v>46.05</v>
      </c>
      <c r="I81" s="32">
        <f t="shared" ref="I81" si="40">I70+I80</f>
        <v>9751.840000000002</v>
      </c>
      <c r="J81" s="32">
        <f t="shared" ref="J81:L81" si="41">J70+J80</f>
        <v>1198.25</v>
      </c>
      <c r="K81" s="32"/>
      <c r="L81" s="32">
        <f t="shared" si="41"/>
        <v>164</v>
      </c>
    </row>
    <row r="82" spans="1:12" ht="15" x14ac:dyDescent="0.2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175</v>
      </c>
      <c r="G82" s="40">
        <v>9.9600000000000009</v>
      </c>
      <c r="H82" s="40">
        <v>12.97</v>
      </c>
      <c r="I82" s="40">
        <v>32.799999999999997</v>
      </c>
      <c r="J82" s="40">
        <v>287.95999999999998</v>
      </c>
      <c r="K82" s="41">
        <v>204</v>
      </c>
      <c r="L82" s="40">
        <v>38.21</v>
      </c>
    </row>
    <row r="83" spans="1:12" ht="15" x14ac:dyDescent="0.2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3.76</v>
      </c>
      <c r="H84" s="43">
        <v>3.2</v>
      </c>
      <c r="I84" s="43">
        <v>26.74</v>
      </c>
      <c r="J84" s="43">
        <v>150.80000000000001</v>
      </c>
      <c r="K84" s="44">
        <v>328</v>
      </c>
      <c r="L84" s="43">
        <v>18.59</v>
      </c>
    </row>
    <row r="85" spans="1:12" ht="15" x14ac:dyDescent="0.2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2.2799999999999998</v>
      </c>
      <c r="H85" s="43">
        <v>0.24</v>
      </c>
      <c r="I85" s="43">
        <v>14.76</v>
      </c>
      <c r="J85" s="43">
        <v>70.319999999999993</v>
      </c>
      <c r="K85" s="44">
        <v>1091</v>
      </c>
      <c r="L85" s="43">
        <v>2</v>
      </c>
    </row>
    <row r="86" spans="1:12" ht="15" x14ac:dyDescent="0.2">
      <c r="A86" s="23"/>
      <c r="B86" s="15"/>
      <c r="C86" s="11"/>
      <c r="D86" s="7" t="s">
        <v>24</v>
      </c>
      <c r="E86" s="42" t="s">
        <v>93</v>
      </c>
      <c r="F86" s="43">
        <v>100</v>
      </c>
      <c r="G86" s="43">
        <v>0.8</v>
      </c>
      <c r="H86" s="43">
        <v>0.2</v>
      </c>
      <c r="I86" s="43">
        <v>7.5</v>
      </c>
      <c r="J86" s="43">
        <v>35</v>
      </c>
      <c r="K86" s="44">
        <v>388</v>
      </c>
      <c r="L86" s="43">
        <v>21.2</v>
      </c>
    </row>
    <row r="87" spans="1:12" ht="15" x14ac:dyDescent="0.2">
      <c r="A87" s="23"/>
      <c r="B87" s="15"/>
      <c r="C87" s="11"/>
      <c r="D87" s="6" t="s">
        <v>23</v>
      </c>
      <c r="E87" s="42" t="s">
        <v>46</v>
      </c>
      <c r="F87" s="43">
        <v>30</v>
      </c>
      <c r="G87" s="43">
        <v>1.98</v>
      </c>
      <c r="H87" s="43">
        <v>0.36</v>
      </c>
      <c r="I87" s="43">
        <v>10.02</v>
      </c>
      <c r="J87" s="43">
        <v>51.24</v>
      </c>
      <c r="K87" s="44">
        <v>1091</v>
      </c>
      <c r="L87" s="43">
        <v>2</v>
      </c>
    </row>
    <row r="88" spans="1:12" ht="15" x14ac:dyDescent="0.2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">
      <c r="A89" s="24"/>
      <c r="B89" s="17"/>
      <c r="C89" s="8"/>
      <c r="D89" s="18" t="s">
        <v>33</v>
      </c>
      <c r="E89" s="9"/>
      <c r="F89" s="19">
        <f>SUM(F82:F88)</f>
        <v>535</v>
      </c>
      <c r="G89" s="19">
        <f t="shared" ref="G89" si="42">SUM(G82:G88)</f>
        <v>18.78</v>
      </c>
      <c r="H89" s="19">
        <f t="shared" ref="H89" si="43">SUM(H82:H88)</f>
        <v>16.97</v>
      </c>
      <c r="I89" s="19">
        <f t="shared" ref="I89" si="44">SUM(I82:I88)</f>
        <v>91.82</v>
      </c>
      <c r="J89" s="19">
        <f t="shared" ref="J89:L89" si="45">SUM(J82:J88)</f>
        <v>595.31999999999994</v>
      </c>
      <c r="K89" s="25"/>
      <c r="L89" s="19">
        <f t="shared" si="45"/>
        <v>82</v>
      </c>
    </row>
    <row r="90" spans="1:12" ht="15" x14ac:dyDescent="0.2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60</v>
      </c>
      <c r="G90" s="43">
        <v>1.01</v>
      </c>
      <c r="H90" s="43">
        <v>0.73</v>
      </c>
      <c r="I90" s="43">
        <v>6.3</v>
      </c>
      <c r="J90" s="43">
        <v>35.81</v>
      </c>
      <c r="K90" s="44">
        <v>324</v>
      </c>
      <c r="L90" s="43">
        <v>5.3</v>
      </c>
    </row>
    <row r="91" spans="1:12" ht="15" x14ac:dyDescent="0.2">
      <c r="A91" s="23"/>
      <c r="B91" s="15"/>
      <c r="C91" s="11"/>
      <c r="D91" s="7" t="s">
        <v>27</v>
      </c>
      <c r="E91" s="42" t="s">
        <v>48</v>
      </c>
      <c r="F91" s="43">
        <v>200</v>
      </c>
      <c r="G91" s="43">
        <v>4.12</v>
      </c>
      <c r="H91" s="43">
        <v>4</v>
      </c>
      <c r="I91" s="43">
        <v>14.49</v>
      </c>
      <c r="J91" s="43">
        <v>110.23</v>
      </c>
      <c r="K91" s="44">
        <v>102</v>
      </c>
      <c r="L91" s="43">
        <v>10.199999999999999</v>
      </c>
    </row>
    <row r="92" spans="1:12" ht="15" x14ac:dyDescent="0.2">
      <c r="A92" s="23"/>
      <c r="B92" s="15"/>
      <c r="C92" s="11"/>
      <c r="D92" s="7" t="s">
        <v>28</v>
      </c>
      <c r="E92" s="42" t="s">
        <v>73</v>
      </c>
      <c r="F92" s="43">
        <v>240</v>
      </c>
      <c r="G92" s="43">
        <v>26.37</v>
      </c>
      <c r="H92" s="43">
        <v>29.08</v>
      </c>
      <c r="I92" s="43">
        <v>45.72</v>
      </c>
      <c r="J92" s="43">
        <v>547.24</v>
      </c>
      <c r="K92" s="44">
        <v>291</v>
      </c>
      <c r="L92" s="43">
        <v>58.35</v>
      </c>
    </row>
    <row r="93" spans="1:12" ht="15" x14ac:dyDescent="0.2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">
      <c r="A94" s="23"/>
      <c r="B94" s="15"/>
      <c r="C94" s="11"/>
      <c r="D94" s="7" t="s">
        <v>30</v>
      </c>
      <c r="E94" s="42" t="s">
        <v>59</v>
      </c>
      <c r="F94" s="43">
        <v>215</v>
      </c>
      <c r="G94" s="43">
        <v>0.1</v>
      </c>
      <c r="H94" s="43">
        <v>0</v>
      </c>
      <c r="I94" s="43">
        <v>15</v>
      </c>
      <c r="J94" s="43">
        <v>60</v>
      </c>
      <c r="K94" s="44">
        <v>378</v>
      </c>
      <c r="L94" s="43">
        <v>4.1500000000000004</v>
      </c>
    </row>
    <row r="95" spans="1:12" ht="15" x14ac:dyDescent="0.2">
      <c r="A95" s="23"/>
      <c r="B95" s="15"/>
      <c r="C95" s="11"/>
      <c r="D95" s="7" t="s">
        <v>31</v>
      </c>
      <c r="E95" s="42" t="s">
        <v>45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70.319999999999993</v>
      </c>
      <c r="K95" s="44">
        <v>1091</v>
      </c>
      <c r="L95" s="43">
        <v>2</v>
      </c>
    </row>
    <row r="96" spans="1:12" ht="15" x14ac:dyDescent="0.2">
      <c r="A96" s="23"/>
      <c r="B96" s="15"/>
      <c r="C96" s="11"/>
      <c r="D96" s="7" t="s">
        <v>32</v>
      </c>
      <c r="E96" s="42" t="s">
        <v>46</v>
      </c>
      <c r="F96" s="43">
        <v>30</v>
      </c>
      <c r="G96" s="43">
        <v>1.98</v>
      </c>
      <c r="H96" s="43">
        <v>0.36</v>
      </c>
      <c r="I96" s="43">
        <v>10.02</v>
      </c>
      <c r="J96" s="43">
        <v>51.24</v>
      </c>
      <c r="K96" s="44">
        <v>1091</v>
      </c>
      <c r="L96" s="43">
        <v>2</v>
      </c>
    </row>
    <row r="97" spans="1:12" ht="15" x14ac:dyDescent="0.2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46">SUM(G90:G98)</f>
        <v>35.86</v>
      </c>
      <c r="H99" s="19">
        <f t="shared" ref="H99" si="47">SUM(H90:H98)</f>
        <v>34.410000000000004</v>
      </c>
      <c r="I99" s="19">
        <f t="shared" ref="I99" si="48">SUM(I90:I98)</f>
        <v>106.28999999999999</v>
      </c>
      <c r="J99" s="19">
        <f t="shared" ref="J99:L99" si="49">SUM(J90:J98)</f>
        <v>874.83999999999992</v>
      </c>
      <c r="K99" s="25"/>
      <c r="L99" s="19">
        <f t="shared" si="49"/>
        <v>82</v>
      </c>
    </row>
    <row r="100" spans="1:12" ht="15.75" customHeight="1" x14ac:dyDescent="0.1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1310</v>
      </c>
      <c r="G100" s="32">
        <f t="shared" ref="G100" si="50">G89+G99</f>
        <v>54.64</v>
      </c>
      <c r="H100" s="32">
        <f t="shared" ref="H100" si="51">H89+H99</f>
        <v>51.38</v>
      </c>
      <c r="I100" s="32">
        <f t="shared" ref="I100" si="52">I89+I99</f>
        <v>198.10999999999999</v>
      </c>
      <c r="J100" s="32">
        <f t="shared" ref="J100:L100" si="53">J89+J99</f>
        <v>1470.1599999999999</v>
      </c>
      <c r="K100" s="32"/>
      <c r="L100" s="32">
        <f t="shared" si="53"/>
        <v>164</v>
      </c>
    </row>
    <row r="101" spans="1:12" ht="15" x14ac:dyDescent="0.2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170</v>
      </c>
      <c r="G101" s="40">
        <v>12.3</v>
      </c>
      <c r="H101" s="40">
        <v>9.1999999999999993</v>
      </c>
      <c r="I101" s="40">
        <v>42.6</v>
      </c>
      <c r="J101" s="40">
        <v>396.6</v>
      </c>
      <c r="K101" s="41">
        <v>224</v>
      </c>
      <c r="L101" s="40">
        <v>56.55</v>
      </c>
    </row>
    <row r="102" spans="1:12" ht="15" x14ac:dyDescent="0.2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">
      <c r="A103" s="23"/>
      <c r="B103" s="15"/>
      <c r="C103" s="11"/>
      <c r="D103" s="7" t="s">
        <v>22</v>
      </c>
      <c r="E103" s="42" t="s">
        <v>59</v>
      </c>
      <c r="F103" s="43">
        <v>215</v>
      </c>
      <c r="G103" s="43">
        <v>0.1</v>
      </c>
      <c r="H103" s="43">
        <v>0</v>
      </c>
      <c r="I103" s="43">
        <v>15</v>
      </c>
      <c r="J103" s="43">
        <v>60</v>
      </c>
      <c r="K103" s="44">
        <v>377</v>
      </c>
      <c r="L103" s="43">
        <v>4.1500000000000004</v>
      </c>
    </row>
    <row r="104" spans="1:12" ht="15" x14ac:dyDescent="0.2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2.2799999999999998</v>
      </c>
      <c r="H104" s="43">
        <v>0.24</v>
      </c>
      <c r="I104" s="43">
        <v>14.76</v>
      </c>
      <c r="J104" s="43">
        <v>70.319999999999993</v>
      </c>
      <c r="K104" s="44">
        <v>1091</v>
      </c>
      <c r="L104" s="43">
        <v>2</v>
      </c>
    </row>
    <row r="105" spans="1:12" ht="15" x14ac:dyDescent="0.2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">
      <c r="A106" s="23"/>
      <c r="B106" s="15"/>
      <c r="C106" s="11"/>
      <c r="D106" s="6" t="s">
        <v>23</v>
      </c>
      <c r="E106" s="42" t="s">
        <v>46</v>
      </c>
      <c r="F106" s="43">
        <v>30</v>
      </c>
      <c r="G106" s="43">
        <v>1.98</v>
      </c>
      <c r="H106" s="43">
        <v>0.36</v>
      </c>
      <c r="I106" s="43">
        <v>10.02</v>
      </c>
      <c r="J106" s="43">
        <v>51.24</v>
      </c>
      <c r="K106" s="44">
        <v>1091</v>
      </c>
      <c r="L106" s="43">
        <v>2</v>
      </c>
    </row>
    <row r="107" spans="1:12" ht="15" x14ac:dyDescent="0.2">
      <c r="A107" s="23"/>
      <c r="B107" s="15"/>
      <c r="C107" s="11"/>
      <c r="D107" s="6" t="s">
        <v>75</v>
      </c>
      <c r="E107" s="42" t="s">
        <v>103</v>
      </c>
      <c r="F107" s="43">
        <v>55</v>
      </c>
      <c r="G107" s="43">
        <v>3</v>
      </c>
      <c r="H107" s="43">
        <v>17.5</v>
      </c>
      <c r="I107" s="43">
        <v>26.5</v>
      </c>
      <c r="J107" s="43">
        <v>275</v>
      </c>
      <c r="K107" s="44"/>
      <c r="L107" s="43">
        <v>17.3</v>
      </c>
    </row>
    <row r="108" spans="1:12" ht="15" x14ac:dyDescent="0.2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19.66</v>
      </c>
      <c r="H108" s="19">
        <f t="shared" si="54"/>
        <v>27.299999999999997</v>
      </c>
      <c r="I108" s="19">
        <f t="shared" si="54"/>
        <v>108.88</v>
      </c>
      <c r="J108" s="19">
        <f t="shared" si="54"/>
        <v>853.16000000000008</v>
      </c>
      <c r="K108" s="25"/>
      <c r="L108" s="19">
        <f t="shared" ref="L108" si="55">SUM(L101:L107)</f>
        <v>81.999999999999986</v>
      </c>
    </row>
    <row r="109" spans="1:12" ht="15" x14ac:dyDescent="0.2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55</v>
      </c>
      <c r="F109" s="43">
        <v>60</v>
      </c>
      <c r="G109" s="43">
        <v>0.72</v>
      </c>
      <c r="H109" s="43">
        <v>0.12</v>
      </c>
      <c r="I109" s="43">
        <v>3.48</v>
      </c>
      <c r="J109" s="43">
        <v>18</v>
      </c>
      <c r="K109" s="44">
        <v>70</v>
      </c>
      <c r="L109" s="43">
        <v>8.1999999999999993</v>
      </c>
    </row>
    <row r="110" spans="1:12" ht="15" x14ac:dyDescent="0.2">
      <c r="A110" s="23"/>
      <c r="B110" s="15"/>
      <c r="C110" s="11"/>
      <c r="D110" s="7" t="s">
        <v>27</v>
      </c>
      <c r="E110" s="42" t="s">
        <v>94</v>
      </c>
      <c r="F110" s="43">
        <v>200</v>
      </c>
      <c r="G110" s="43">
        <v>1.74</v>
      </c>
      <c r="H110" s="43">
        <v>3.83</v>
      </c>
      <c r="I110" s="43">
        <v>12.3</v>
      </c>
      <c r="J110" s="43">
        <v>90.27</v>
      </c>
      <c r="K110" s="44">
        <v>96</v>
      </c>
      <c r="L110" s="43">
        <v>11.3</v>
      </c>
    </row>
    <row r="111" spans="1:12" ht="15" x14ac:dyDescent="0.2">
      <c r="A111" s="23"/>
      <c r="B111" s="15"/>
      <c r="C111" s="11"/>
      <c r="D111" s="7" t="s">
        <v>28</v>
      </c>
      <c r="E111" s="42" t="s">
        <v>49</v>
      </c>
      <c r="F111" s="43">
        <v>100</v>
      </c>
      <c r="G111" s="43">
        <v>10.039999999999999</v>
      </c>
      <c r="H111" s="43">
        <v>11.82</v>
      </c>
      <c r="I111" s="43">
        <v>10.5</v>
      </c>
      <c r="J111" s="43">
        <v>188.03</v>
      </c>
      <c r="K111" s="44" t="s">
        <v>50</v>
      </c>
      <c r="L111" s="43">
        <v>43.2</v>
      </c>
    </row>
    <row r="112" spans="1:12" ht="15" x14ac:dyDescent="0.2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5.28</v>
      </c>
      <c r="H112" s="43">
        <v>3.88</v>
      </c>
      <c r="I112" s="43">
        <v>32.74</v>
      </c>
      <c r="J112" s="43" t="s">
        <v>95</v>
      </c>
      <c r="K112" s="44">
        <v>309</v>
      </c>
      <c r="L112" s="43">
        <v>8.1999999999999993</v>
      </c>
    </row>
    <row r="113" spans="1:12" ht="15" x14ac:dyDescent="0.2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0.38</v>
      </c>
      <c r="H113" s="43">
        <v>0</v>
      </c>
      <c r="I113" s="43">
        <v>30.74</v>
      </c>
      <c r="J113" s="43">
        <v>124.46</v>
      </c>
      <c r="K113" s="44">
        <v>349</v>
      </c>
      <c r="L113" s="43">
        <v>7.1</v>
      </c>
    </row>
    <row r="114" spans="1:12" ht="15" x14ac:dyDescent="0.2">
      <c r="A114" s="23"/>
      <c r="B114" s="15"/>
      <c r="C114" s="11"/>
      <c r="D114" s="7" t="s">
        <v>31</v>
      </c>
      <c r="E114" s="42" t="s">
        <v>45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70.319999999999993</v>
      </c>
      <c r="K114" s="44">
        <v>1091</v>
      </c>
      <c r="L114" s="43">
        <v>2</v>
      </c>
    </row>
    <row r="115" spans="1:12" ht="15" x14ac:dyDescent="0.2">
      <c r="A115" s="23"/>
      <c r="B115" s="15"/>
      <c r="C115" s="11"/>
      <c r="D115" s="7" t="s">
        <v>32</v>
      </c>
      <c r="E115" s="42" t="s">
        <v>46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51.24</v>
      </c>
      <c r="K115" s="44">
        <v>1091</v>
      </c>
      <c r="L115" s="43">
        <v>2</v>
      </c>
    </row>
    <row r="116" spans="1:12" ht="15" x14ac:dyDescent="0.2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22.42</v>
      </c>
      <c r="H118" s="19">
        <f t="shared" si="56"/>
        <v>20.249999999999996</v>
      </c>
      <c r="I118" s="19">
        <f t="shared" si="56"/>
        <v>114.54</v>
      </c>
      <c r="J118" s="19">
        <f t="shared" si="56"/>
        <v>542.31999999999994</v>
      </c>
      <c r="K118" s="25"/>
      <c r="L118" s="19">
        <f t="shared" ref="L118" si="57">SUM(L109:L117)</f>
        <v>82</v>
      </c>
    </row>
    <row r="119" spans="1:12" ht="15" x14ac:dyDescent="0.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1270</v>
      </c>
      <c r="G119" s="32">
        <f t="shared" ref="G119" si="58">G108+G118</f>
        <v>42.08</v>
      </c>
      <c r="H119" s="32">
        <f t="shared" ref="H119" si="59">H108+H118</f>
        <v>47.55</v>
      </c>
      <c r="I119" s="32">
        <f t="shared" ref="I119" si="60">I108+I118</f>
        <v>223.42000000000002</v>
      </c>
      <c r="J119" s="32">
        <f t="shared" ref="J119:L119" si="61">J108+J118</f>
        <v>1395.48</v>
      </c>
      <c r="K119" s="32"/>
      <c r="L119" s="32">
        <f t="shared" si="61"/>
        <v>164</v>
      </c>
    </row>
    <row r="120" spans="1:12" ht="15" x14ac:dyDescent="0.2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159</v>
      </c>
      <c r="G120" s="40">
        <v>15.55</v>
      </c>
      <c r="H120" s="40">
        <v>16.940000000000001</v>
      </c>
      <c r="I120" s="40">
        <v>2.78</v>
      </c>
      <c r="J120" s="40">
        <v>240</v>
      </c>
      <c r="K120" s="41">
        <v>210</v>
      </c>
      <c r="L120" s="40">
        <v>43.75</v>
      </c>
    </row>
    <row r="121" spans="1:12" ht="15" x14ac:dyDescent="0.2">
      <c r="A121" s="14"/>
      <c r="B121" s="15"/>
      <c r="C121" s="11"/>
      <c r="D121" s="6" t="s">
        <v>26</v>
      </c>
      <c r="E121" s="42" t="s">
        <v>76</v>
      </c>
      <c r="F121" s="43">
        <v>60</v>
      </c>
      <c r="G121" s="43">
        <v>0</v>
      </c>
      <c r="H121" s="43">
        <v>4.2</v>
      </c>
      <c r="I121" s="43">
        <v>4.2</v>
      </c>
      <c r="J121" s="43">
        <v>54</v>
      </c>
      <c r="K121" s="44">
        <v>73</v>
      </c>
      <c r="L121" s="43">
        <v>10.6</v>
      </c>
    </row>
    <row r="122" spans="1:12" ht="15" x14ac:dyDescent="0.2">
      <c r="A122" s="14"/>
      <c r="B122" s="15"/>
      <c r="C122" s="11"/>
      <c r="D122" s="7" t="s">
        <v>22</v>
      </c>
      <c r="E122" s="42" t="s">
        <v>59</v>
      </c>
      <c r="F122" s="43">
        <v>215</v>
      </c>
      <c r="G122" s="43">
        <v>0.1</v>
      </c>
      <c r="H122" s="43">
        <v>0</v>
      </c>
      <c r="I122" s="43">
        <v>15</v>
      </c>
      <c r="J122" s="43">
        <v>60</v>
      </c>
      <c r="K122" s="44">
        <v>378</v>
      </c>
      <c r="L122" s="43">
        <v>4.1500000000000004</v>
      </c>
    </row>
    <row r="123" spans="1:12" ht="15" x14ac:dyDescent="0.2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2.2799999999999998</v>
      </c>
      <c r="H123" s="43">
        <v>0.24</v>
      </c>
      <c r="I123" s="43">
        <v>14.76</v>
      </c>
      <c r="J123" s="43">
        <v>70.319999999999993</v>
      </c>
      <c r="K123" s="44">
        <v>1091</v>
      </c>
      <c r="L123" s="43">
        <v>2</v>
      </c>
    </row>
    <row r="124" spans="1:12" ht="15" x14ac:dyDescent="0.2">
      <c r="A124" s="14"/>
      <c r="B124" s="15"/>
      <c r="C124" s="11"/>
      <c r="D124" s="7" t="s">
        <v>24</v>
      </c>
      <c r="E124" s="42" t="s">
        <v>96</v>
      </c>
      <c r="F124" s="43">
        <v>100</v>
      </c>
      <c r="G124" s="43">
        <v>0.4</v>
      </c>
      <c r="H124" s="43">
        <v>0</v>
      </c>
      <c r="I124" s="43">
        <v>12.6</v>
      </c>
      <c r="J124" s="43">
        <v>52</v>
      </c>
      <c r="K124" s="44">
        <v>338</v>
      </c>
      <c r="L124" s="43">
        <v>19.5</v>
      </c>
    </row>
    <row r="125" spans="1:12" ht="15" x14ac:dyDescent="0.2">
      <c r="A125" s="14"/>
      <c r="B125" s="15"/>
      <c r="C125" s="11"/>
      <c r="D125" s="6" t="s">
        <v>23</v>
      </c>
      <c r="E125" s="42" t="s">
        <v>46</v>
      </c>
      <c r="F125" s="43">
        <v>30</v>
      </c>
      <c r="G125" s="43">
        <v>1.98</v>
      </c>
      <c r="H125" s="43">
        <v>0.36</v>
      </c>
      <c r="I125" s="43">
        <v>10.02</v>
      </c>
      <c r="J125" s="43">
        <v>51.24</v>
      </c>
      <c r="K125" s="44">
        <v>1091</v>
      </c>
      <c r="L125" s="43">
        <v>2</v>
      </c>
    </row>
    <row r="126" spans="1:12" ht="15" x14ac:dyDescent="0.2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">
      <c r="A127" s="16"/>
      <c r="B127" s="17"/>
      <c r="C127" s="8"/>
      <c r="D127" s="18" t="s">
        <v>33</v>
      </c>
      <c r="E127" s="9"/>
      <c r="F127" s="19">
        <f>SUM(F120:F126)</f>
        <v>594</v>
      </c>
      <c r="G127" s="19">
        <f t="shared" ref="G127:J127" si="62">SUM(G120:G126)</f>
        <v>20.309999999999999</v>
      </c>
      <c r="H127" s="19">
        <f t="shared" si="62"/>
        <v>21.74</v>
      </c>
      <c r="I127" s="19">
        <f t="shared" si="62"/>
        <v>59.36</v>
      </c>
      <c r="J127" s="19">
        <f t="shared" si="62"/>
        <v>527.55999999999995</v>
      </c>
      <c r="K127" s="25"/>
      <c r="L127" s="19">
        <f t="shared" ref="L127" si="63">SUM(L120:L126)</f>
        <v>82</v>
      </c>
    </row>
    <row r="128" spans="1:12" ht="15" x14ac:dyDescent="0.2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47</v>
      </c>
      <c r="F128" s="43">
        <v>60</v>
      </c>
      <c r="G128" s="43">
        <v>0.48</v>
      </c>
      <c r="H128" s="43">
        <v>612</v>
      </c>
      <c r="I128" s="43">
        <v>1.92</v>
      </c>
      <c r="J128" s="43">
        <v>10.8</v>
      </c>
      <c r="K128" s="44">
        <v>70</v>
      </c>
      <c r="L128" s="43">
        <v>7.8</v>
      </c>
    </row>
    <row r="129" spans="1:12" ht="15" x14ac:dyDescent="0.2">
      <c r="A129" s="14"/>
      <c r="B129" s="15"/>
      <c r="C129" s="11"/>
      <c r="D129" s="7" t="s">
        <v>27</v>
      </c>
      <c r="E129" s="42" t="s">
        <v>67</v>
      </c>
      <c r="F129" s="43">
        <v>200</v>
      </c>
      <c r="G129" s="43">
        <v>1.78</v>
      </c>
      <c r="H129" s="43">
        <v>3.28</v>
      </c>
      <c r="I129" s="43">
        <v>12.4</v>
      </c>
      <c r="J129" s="43">
        <v>93.2</v>
      </c>
      <c r="K129" s="44">
        <v>101</v>
      </c>
      <c r="L129" s="43">
        <v>9.1999999999999993</v>
      </c>
    </row>
    <row r="130" spans="1:12" ht="15" x14ac:dyDescent="0.2">
      <c r="A130" s="14"/>
      <c r="B130" s="15"/>
      <c r="C130" s="11"/>
      <c r="D130" s="7" t="s">
        <v>28</v>
      </c>
      <c r="E130" s="42" t="s">
        <v>78</v>
      </c>
      <c r="F130" s="43">
        <v>100</v>
      </c>
      <c r="G130" s="43">
        <v>9.48</v>
      </c>
      <c r="H130" s="43">
        <v>8.2799999999999994</v>
      </c>
      <c r="I130" s="43">
        <v>9.24</v>
      </c>
      <c r="J130" s="43">
        <v>225</v>
      </c>
      <c r="K130" s="44" t="s">
        <v>77</v>
      </c>
      <c r="L130" s="43">
        <v>32.200000000000003</v>
      </c>
    </row>
    <row r="131" spans="1:12" ht="15" x14ac:dyDescent="0.2">
      <c r="A131" s="14"/>
      <c r="B131" s="15"/>
      <c r="C131" s="11"/>
      <c r="D131" s="7" t="s">
        <v>29</v>
      </c>
      <c r="E131" s="42" t="s">
        <v>79</v>
      </c>
      <c r="F131" s="43">
        <v>150</v>
      </c>
      <c r="G131" s="43">
        <v>3.26</v>
      </c>
      <c r="H131" s="43">
        <v>4.24</v>
      </c>
      <c r="I131" s="43">
        <v>20.170000000000002</v>
      </c>
      <c r="J131" s="43">
        <v>130.97</v>
      </c>
      <c r="K131" s="44">
        <v>312</v>
      </c>
      <c r="L131" s="43">
        <v>18.600000000000001</v>
      </c>
    </row>
    <row r="132" spans="1:12" ht="15" x14ac:dyDescent="0.2">
      <c r="A132" s="14"/>
      <c r="B132" s="15"/>
      <c r="C132" s="11"/>
      <c r="D132" s="7" t="s">
        <v>30</v>
      </c>
      <c r="E132" s="42" t="s">
        <v>52</v>
      </c>
      <c r="F132" s="43">
        <v>200</v>
      </c>
      <c r="G132" s="43">
        <v>0.3</v>
      </c>
      <c r="H132" s="43">
        <v>0</v>
      </c>
      <c r="I132" s="43">
        <v>27.3</v>
      </c>
      <c r="J132" s="43">
        <v>112.1</v>
      </c>
      <c r="K132" s="44">
        <v>344</v>
      </c>
      <c r="L132" s="43">
        <v>10.199999999999999</v>
      </c>
    </row>
    <row r="133" spans="1:12" ht="15" x14ac:dyDescent="0.2">
      <c r="A133" s="14"/>
      <c r="B133" s="15"/>
      <c r="C133" s="11"/>
      <c r="D133" s="7" t="s">
        <v>31</v>
      </c>
      <c r="E133" s="42" t="s">
        <v>45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70.319999999999993</v>
      </c>
      <c r="K133" s="44">
        <v>1091</v>
      </c>
      <c r="L133" s="43">
        <v>2</v>
      </c>
    </row>
    <row r="134" spans="1:12" ht="15" x14ac:dyDescent="0.2">
      <c r="A134" s="14"/>
      <c r="B134" s="15"/>
      <c r="C134" s="11"/>
      <c r="D134" s="7" t="s">
        <v>32</v>
      </c>
      <c r="E134" s="42" t="s">
        <v>80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51.24</v>
      </c>
      <c r="K134" s="44">
        <v>1091</v>
      </c>
      <c r="L134" s="43">
        <v>2</v>
      </c>
    </row>
    <row r="135" spans="1:12" ht="15" x14ac:dyDescent="0.2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19.560000000000002</v>
      </c>
      <c r="H137" s="19">
        <f t="shared" si="64"/>
        <v>628.4</v>
      </c>
      <c r="I137" s="19">
        <f t="shared" si="64"/>
        <v>95.81</v>
      </c>
      <c r="J137" s="19">
        <f t="shared" si="64"/>
        <v>693.63000000000011</v>
      </c>
      <c r="K137" s="25"/>
      <c r="L137" s="19">
        <f t="shared" ref="L137" si="65">SUM(L128:L136)</f>
        <v>82.000000000000014</v>
      </c>
    </row>
    <row r="138" spans="1:12" ht="15" x14ac:dyDescent="0.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1364</v>
      </c>
      <c r="G138" s="32">
        <f t="shared" ref="G138" si="66">G127+G137</f>
        <v>39.870000000000005</v>
      </c>
      <c r="H138" s="32">
        <f t="shared" ref="H138" si="67">H127+H137</f>
        <v>650.14</v>
      </c>
      <c r="I138" s="32">
        <f t="shared" ref="I138" si="68">I127+I137</f>
        <v>155.17000000000002</v>
      </c>
      <c r="J138" s="32">
        <f t="shared" ref="J138:L138" si="69">J127+J137</f>
        <v>1221.19</v>
      </c>
      <c r="K138" s="32"/>
      <c r="L138" s="32">
        <f t="shared" si="69"/>
        <v>164</v>
      </c>
    </row>
    <row r="139" spans="1:12" ht="28" x14ac:dyDescent="0.2">
      <c r="A139" s="20">
        <v>2</v>
      </c>
      <c r="B139" s="21">
        <v>3</v>
      </c>
      <c r="C139" s="22" t="s">
        <v>20</v>
      </c>
      <c r="D139" s="5" t="s">
        <v>21</v>
      </c>
      <c r="E139" s="39" t="s">
        <v>97</v>
      </c>
      <c r="F139" s="40">
        <v>220</v>
      </c>
      <c r="G139" s="40">
        <v>5.72</v>
      </c>
      <c r="H139" s="40">
        <v>8.98</v>
      </c>
      <c r="I139" s="40">
        <v>40.43</v>
      </c>
      <c r="J139" s="40">
        <v>265.32</v>
      </c>
      <c r="K139" s="41">
        <v>173</v>
      </c>
      <c r="L139" s="40">
        <v>35.700000000000003</v>
      </c>
    </row>
    <row r="140" spans="1:12" ht="15" x14ac:dyDescent="0.2">
      <c r="A140" s="23"/>
      <c r="B140" s="15"/>
      <c r="C140" s="11"/>
      <c r="D140" s="6" t="s">
        <v>42</v>
      </c>
      <c r="E140" s="42" t="s">
        <v>43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71.66</v>
      </c>
      <c r="K140" s="44">
        <v>15</v>
      </c>
      <c r="L140" s="43">
        <v>18.649999999999999</v>
      </c>
    </row>
    <row r="141" spans="1:12" ht="15" x14ac:dyDescent="0.2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70.319999999999993</v>
      </c>
      <c r="K142" s="44">
        <v>1091</v>
      </c>
      <c r="L142" s="43">
        <v>2</v>
      </c>
    </row>
    <row r="143" spans="1:12" ht="15" x14ac:dyDescent="0.2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">
      <c r="A144" s="23"/>
      <c r="B144" s="15"/>
      <c r="C144" s="11"/>
      <c r="D144" s="6" t="s">
        <v>23</v>
      </c>
      <c r="E144" s="42" t="s">
        <v>98</v>
      </c>
      <c r="F144" s="43">
        <v>30</v>
      </c>
      <c r="G144" s="43">
        <v>1.98</v>
      </c>
      <c r="H144" s="43">
        <v>0.36</v>
      </c>
      <c r="I144" s="43">
        <v>10.02</v>
      </c>
      <c r="J144" s="43">
        <v>51.24</v>
      </c>
      <c r="K144" s="44">
        <v>1091</v>
      </c>
      <c r="L144" s="43">
        <v>2</v>
      </c>
    </row>
    <row r="145" spans="1:12" ht="15" x14ac:dyDescent="0.2">
      <c r="A145" s="23"/>
      <c r="B145" s="15"/>
      <c r="C145" s="11"/>
      <c r="D145" s="6" t="s">
        <v>30</v>
      </c>
      <c r="E145" s="42" t="s">
        <v>44</v>
      </c>
      <c r="F145" s="43">
        <v>200</v>
      </c>
      <c r="G145" s="43">
        <v>1</v>
      </c>
      <c r="H145" s="43">
        <v>0</v>
      </c>
      <c r="I145" s="43">
        <v>24.4</v>
      </c>
      <c r="J145" s="43">
        <v>101.6</v>
      </c>
      <c r="K145" s="44">
        <v>389</v>
      </c>
      <c r="L145" s="43">
        <v>23.65</v>
      </c>
    </row>
    <row r="146" spans="1:12" ht="15" x14ac:dyDescent="0.2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15.62</v>
      </c>
      <c r="H146" s="19">
        <f t="shared" si="70"/>
        <v>15.48</v>
      </c>
      <c r="I146" s="19">
        <f t="shared" si="70"/>
        <v>89.609999999999985</v>
      </c>
      <c r="J146" s="19">
        <f t="shared" si="70"/>
        <v>560.14</v>
      </c>
      <c r="K146" s="25"/>
      <c r="L146" s="19">
        <f t="shared" ref="L146" si="71">SUM(L139:L145)</f>
        <v>82</v>
      </c>
    </row>
    <row r="147" spans="1:12" ht="15" x14ac:dyDescent="0.2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60</v>
      </c>
      <c r="F147" s="43">
        <v>60</v>
      </c>
      <c r="G147" s="43">
        <v>1.01</v>
      </c>
      <c r="H147" s="43">
        <v>0.73</v>
      </c>
      <c r="I147" s="43">
        <v>6.3</v>
      </c>
      <c r="J147" s="43">
        <v>35.81</v>
      </c>
      <c r="K147" s="44">
        <v>324</v>
      </c>
      <c r="L147" s="43">
        <v>5.3</v>
      </c>
    </row>
    <row r="148" spans="1:12" ht="15" x14ac:dyDescent="0.2">
      <c r="A148" s="23"/>
      <c r="B148" s="15"/>
      <c r="C148" s="11"/>
      <c r="D148" s="7" t="s">
        <v>27</v>
      </c>
      <c r="E148" s="42" t="s">
        <v>56</v>
      </c>
      <c r="F148" s="43">
        <v>200</v>
      </c>
      <c r="G148" s="43">
        <v>2.16</v>
      </c>
      <c r="H148" s="43">
        <v>2.56</v>
      </c>
      <c r="I148" s="43">
        <v>15.12</v>
      </c>
      <c r="J148" s="43">
        <v>91.87</v>
      </c>
      <c r="K148" s="44">
        <v>103</v>
      </c>
      <c r="L148" s="43">
        <v>9.42</v>
      </c>
    </row>
    <row r="149" spans="1:12" ht="15" x14ac:dyDescent="0.2">
      <c r="A149" s="23"/>
      <c r="B149" s="15"/>
      <c r="C149" s="11"/>
      <c r="D149" s="7" t="s">
        <v>28</v>
      </c>
      <c r="E149" s="42" t="s">
        <v>62</v>
      </c>
      <c r="F149" s="43">
        <v>100</v>
      </c>
      <c r="G149" s="43">
        <v>9.9499999999999993</v>
      </c>
      <c r="H149" s="43">
        <v>12.45</v>
      </c>
      <c r="I149" s="43">
        <v>17.32</v>
      </c>
      <c r="J149" s="43">
        <v>186.95</v>
      </c>
      <c r="K149" s="44" t="s">
        <v>63</v>
      </c>
      <c r="L149" s="43">
        <v>40.630000000000003</v>
      </c>
    </row>
    <row r="150" spans="1:12" ht="15" x14ac:dyDescent="0.2">
      <c r="A150" s="23"/>
      <c r="B150" s="15"/>
      <c r="C150" s="11"/>
      <c r="D150" s="7" t="s">
        <v>29</v>
      </c>
      <c r="E150" s="42" t="s">
        <v>81</v>
      </c>
      <c r="F150" s="43">
        <v>150</v>
      </c>
      <c r="G150" s="43">
        <v>3.66</v>
      </c>
      <c r="H150" s="43">
        <v>3.63</v>
      </c>
      <c r="I150" s="43">
        <v>35.72</v>
      </c>
      <c r="J150" s="43">
        <v>190</v>
      </c>
      <c r="K150" s="44">
        <v>305</v>
      </c>
      <c r="L150" s="43">
        <v>18.5</v>
      </c>
    </row>
    <row r="151" spans="1:12" ht="15" x14ac:dyDescent="0.2">
      <c r="A151" s="23"/>
      <c r="B151" s="15"/>
      <c r="C151" s="11"/>
      <c r="D151" s="7" t="s">
        <v>30</v>
      </c>
      <c r="E151" s="42" t="s">
        <v>59</v>
      </c>
      <c r="F151" s="43">
        <v>215</v>
      </c>
      <c r="G151" s="43">
        <v>0</v>
      </c>
      <c r="H151" s="43">
        <v>0</v>
      </c>
      <c r="I151" s="43">
        <v>15</v>
      </c>
      <c r="J151" s="43">
        <v>57</v>
      </c>
      <c r="K151" s="44">
        <v>377</v>
      </c>
      <c r="L151" s="43">
        <v>4.1500000000000004</v>
      </c>
    </row>
    <row r="152" spans="1:12" ht="15" x14ac:dyDescent="0.2">
      <c r="A152" s="23"/>
      <c r="B152" s="15"/>
      <c r="C152" s="11"/>
      <c r="D152" s="7" t="s">
        <v>31</v>
      </c>
      <c r="E152" s="42" t="s">
        <v>45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70.319999999999993</v>
      </c>
      <c r="K152" s="44">
        <v>1091</v>
      </c>
      <c r="L152" s="43">
        <v>2</v>
      </c>
    </row>
    <row r="153" spans="1:12" ht="15" x14ac:dyDescent="0.2">
      <c r="A153" s="23"/>
      <c r="B153" s="15"/>
      <c r="C153" s="11"/>
      <c r="D153" s="7" t="s">
        <v>32</v>
      </c>
      <c r="E153" s="42" t="s">
        <v>98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51.24</v>
      </c>
      <c r="K153" s="44">
        <v>1091</v>
      </c>
      <c r="L153" s="43">
        <v>2</v>
      </c>
    </row>
    <row r="154" spans="1:12" ht="15" x14ac:dyDescent="0.2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">
      <c r="A156" s="24"/>
      <c r="B156" s="17"/>
      <c r="C156" s="8"/>
      <c r="D156" s="18" t="s">
        <v>33</v>
      </c>
      <c r="E156" s="9"/>
      <c r="F156" s="19">
        <f>SUM(F147:F155)</f>
        <v>785</v>
      </c>
      <c r="G156" s="19">
        <f t="shared" ref="G156:J156" si="72">SUM(G147:G155)</f>
        <v>21.040000000000003</v>
      </c>
      <c r="H156" s="19">
        <f t="shared" si="72"/>
        <v>19.969999999999995</v>
      </c>
      <c r="I156" s="19">
        <f t="shared" si="72"/>
        <v>114.24</v>
      </c>
      <c r="J156" s="19">
        <f t="shared" si="72"/>
        <v>683.19</v>
      </c>
      <c r="K156" s="25"/>
      <c r="L156" s="19">
        <f t="shared" ref="L156" si="73">SUM(L147:L155)</f>
        <v>82</v>
      </c>
    </row>
    <row r="157" spans="1:12" ht="15" x14ac:dyDescent="0.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1285</v>
      </c>
      <c r="G157" s="32">
        <f t="shared" ref="G157" si="74">G146+G156</f>
        <v>36.660000000000004</v>
      </c>
      <c r="H157" s="32">
        <f t="shared" ref="H157" si="75">H146+H156</f>
        <v>35.449999999999996</v>
      </c>
      <c r="I157" s="32">
        <f t="shared" ref="I157" si="76">I146+I156</f>
        <v>203.84999999999997</v>
      </c>
      <c r="J157" s="32">
        <f t="shared" ref="J157:L157" si="77">J146+J156</f>
        <v>1243.33</v>
      </c>
      <c r="K157" s="32"/>
      <c r="L157" s="32">
        <f t="shared" si="77"/>
        <v>164</v>
      </c>
    </row>
    <row r="158" spans="1:12" ht="15" x14ac:dyDescent="0.2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210</v>
      </c>
      <c r="G158" s="40">
        <v>6.1</v>
      </c>
      <c r="H158" s="40">
        <v>11.3</v>
      </c>
      <c r="I158" s="40">
        <v>33.5</v>
      </c>
      <c r="J158" s="40">
        <v>260</v>
      </c>
      <c r="K158" s="41">
        <v>181</v>
      </c>
      <c r="L158" s="40">
        <v>32.950000000000003</v>
      </c>
    </row>
    <row r="159" spans="1:12" ht="15" x14ac:dyDescent="0.2">
      <c r="A159" s="23"/>
      <c r="B159" s="15"/>
      <c r="C159" s="11"/>
      <c r="D159" s="6" t="s">
        <v>105</v>
      </c>
      <c r="E159" s="42" t="s">
        <v>104</v>
      </c>
      <c r="F159" s="43">
        <v>5</v>
      </c>
      <c r="G159" s="43">
        <v>0.04</v>
      </c>
      <c r="H159" s="43">
        <v>3.63</v>
      </c>
      <c r="I159" s="43">
        <v>7.0000000000000007E-2</v>
      </c>
      <c r="J159" s="43">
        <v>33.049999999999997</v>
      </c>
      <c r="K159" s="44">
        <v>14</v>
      </c>
      <c r="L159" s="43">
        <v>4.9000000000000004</v>
      </c>
    </row>
    <row r="160" spans="1:12" ht="15" x14ac:dyDescent="0.2">
      <c r="A160" s="23"/>
      <c r="B160" s="15"/>
      <c r="C160" s="11"/>
      <c r="D160" s="7" t="s">
        <v>22</v>
      </c>
      <c r="E160" s="42" t="s">
        <v>59</v>
      </c>
      <c r="F160" s="43">
        <v>215</v>
      </c>
      <c r="G160" s="43">
        <v>0.1</v>
      </c>
      <c r="H160" s="43">
        <v>0</v>
      </c>
      <c r="I160" s="43">
        <v>15</v>
      </c>
      <c r="J160" s="43">
        <v>60</v>
      </c>
      <c r="K160" s="44">
        <v>377</v>
      </c>
      <c r="L160" s="43">
        <v>4.1500000000000004</v>
      </c>
    </row>
    <row r="161" spans="1:12" ht="15" x14ac:dyDescent="0.2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70.319999999999993</v>
      </c>
      <c r="K161" s="44">
        <v>1091</v>
      </c>
      <c r="L161" s="43">
        <v>2</v>
      </c>
    </row>
    <row r="162" spans="1:12" ht="15" x14ac:dyDescent="0.2">
      <c r="A162" s="23"/>
      <c r="B162" s="15"/>
      <c r="C162" s="11"/>
      <c r="D162" s="7" t="s">
        <v>24</v>
      </c>
      <c r="E162" s="42" t="s">
        <v>99</v>
      </c>
      <c r="F162" s="43">
        <v>100</v>
      </c>
      <c r="G162" s="43">
        <v>0.4</v>
      </c>
      <c r="H162" s="43">
        <v>0</v>
      </c>
      <c r="I162" s="43">
        <v>12.6</v>
      </c>
      <c r="J162" s="43">
        <v>52</v>
      </c>
      <c r="K162" s="44">
        <v>338</v>
      </c>
      <c r="L162" s="43">
        <v>19.5</v>
      </c>
    </row>
    <row r="163" spans="1:12" ht="15" x14ac:dyDescent="0.2">
      <c r="A163" s="23"/>
      <c r="B163" s="15"/>
      <c r="C163" s="11"/>
      <c r="D163" s="6" t="s">
        <v>105</v>
      </c>
      <c r="E163" s="42" t="s">
        <v>43</v>
      </c>
      <c r="F163" s="43">
        <v>15</v>
      </c>
      <c r="G163" s="43">
        <v>3.58</v>
      </c>
      <c r="H163" s="43">
        <v>4.63</v>
      </c>
      <c r="I163" s="43">
        <v>0</v>
      </c>
      <c r="J163" s="43">
        <v>53.63</v>
      </c>
      <c r="K163" s="44">
        <v>15</v>
      </c>
      <c r="L163" s="43">
        <v>18.5</v>
      </c>
    </row>
    <row r="164" spans="1:12" ht="15" x14ac:dyDescent="0.2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78">SUM(G158:G164)</f>
        <v>12.5</v>
      </c>
      <c r="H165" s="19">
        <f t="shared" si="78"/>
        <v>19.8</v>
      </c>
      <c r="I165" s="19">
        <f t="shared" si="78"/>
        <v>75.929999999999993</v>
      </c>
      <c r="J165" s="19">
        <f t="shared" si="78"/>
        <v>529</v>
      </c>
      <c r="K165" s="25"/>
      <c r="L165" s="19">
        <f t="shared" ref="L165" si="79">SUM(L158:L164)</f>
        <v>82</v>
      </c>
    </row>
    <row r="166" spans="1:12" ht="15" x14ac:dyDescent="0.2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47</v>
      </c>
      <c r="F166" s="43">
        <v>60</v>
      </c>
      <c r="G166" s="43">
        <v>0.48</v>
      </c>
      <c r="H166" s="43">
        <v>0.12</v>
      </c>
      <c r="I166" s="43">
        <v>1.92</v>
      </c>
      <c r="J166" s="43">
        <v>10.8</v>
      </c>
      <c r="K166" s="44">
        <v>70</v>
      </c>
      <c r="L166" s="43">
        <v>7.8</v>
      </c>
    </row>
    <row r="167" spans="1:12" ht="15" x14ac:dyDescent="0.2">
      <c r="A167" s="23"/>
      <c r="B167" s="15"/>
      <c r="C167" s="11"/>
      <c r="D167" s="7" t="s">
        <v>27</v>
      </c>
      <c r="E167" s="42" t="s">
        <v>106</v>
      </c>
      <c r="F167" s="43">
        <v>200</v>
      </c>
      <c r="G167" s="43">
        <v>4.12</v>
      </c>
      <c r="H167" s="43">
        <v>4</v>
      </c>
      <c r="I167" s="43">
        <v>14.49</v>
      </c>
      <c r="J167" s="43">
        <v>110.23</v>
      </c>
      <c r="K167" s="44">
        <v>102</v>
      </c>
      <c r="L167" s="43">
        <v>10.199999999999999</v>
      </c>
    </row>
    <row r="168" spans="1:12" ht="15" x14ac:dyDescent="0.2">
      <c r="A168" s="23"/>
      <c r="B168" s="15"/>
      <c r="C168" s="11"/>
      <c r="D168" s="7" t="s">
        <v>28</v>
      </c>
      <c r="E168" s="42" t="s">
        <v>83</v>
      </c>
      <c r="F168" s="43">
        <v>100</v>
      </c>
      <c r="G168" s="43">
        <v>13.5</v>
      </c>
      <c r="H168" s="43">
        <v>17.100000000000001</v>
      </c>
      <c r="I168" s="43">
        <v>3.8</v>
      </c>
      <c r="J168" s="43">
        <v>223</v>
      </c>
      <c r="K168" s="44">
        <v>290</v>
      </c>
      <c r="L168" s="43">
        <v>37.4</v>
      </c>
    </row>
    <row r="169" spans="1:12" ht="15" x14ac:dyDescent="0.2">
      <c r="A169" s="23"/>
      <c r="B169" s="15"/>
      <c r="C169" s="11"/>
      <c r="D169" s="7" t="s">
        <v>29</v>
      </c>
      <c r="E169" s="42" t="s">
        <v>51</v>
      </c>
      <c r="F169" s="43">
        <v>150</v>
      </c>
      <c r="G169" s="43">
        <v>5.28</v>
      </c>
      <c r="H169" s="43">
        <v>3.88</v>
      </c>
      <c r="I169" s="43">
        <v>32.74</v>
      </c>
      <c r="J169" s="43">
        <v>187.2</v>
      </c>
      <c r="K169" s="44">
        <v>309</v>
      </c>
      <c r="L169" s="43">
        <v>12.2</v>
      </c>
    </row>
    <row r="170" spans="1:12" ht="15" x14ac:dyDescent="0.2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0.3</v>
      </c>
      <c r="H170" s="43">
        <v>0</v>
      </c>
      <c r="I170" s="43">
        <v>27.3</v>
      </c>
      <c r="J170" s="43">
        <v>112.1</v>
      </c>
      <c r="K170" s="44">
        <v>344</v>
      </c>
      <c r="L170" s="43">
        <v>10.4</v>
      </c>
    </row>
    <row r="171" spans="1:12" ht="15" x14ac:dyDescent="0.2">
      <c r="A171" s="23"/>
      <c r="B171" s="15"/>
      <c r="C171" s="11"/>
      <c r="D171" s="7" t="s">
        <v>31</v>
      </c>
      <c r="E171" s="42" t="s">
        <v>45</v>
      </c>
      <c r="F171" s="43">
        <v>30</v>
      </c>
      <c r="G171" s="43">
        <v>2.2799999999999998</v>
      </c>
      <c r="H171" s="43">
        <v>0.24</v>
      </c>
      <c r="I171" s="43">
        <v>14.76</v>
      </c>
      <c r="J171" s="43">
        <v>70.319999999999993</v>
      </c>
      <c r="K171" s="44">
        <v>1091</v>
      </c>
      <c r="L171" s="43">
        <v>2</v>
      </c>
    </row>
    <row r="172" spans="1:12" ht="15" x14ac:dyDescent="0.2">
      <c r="A172" s="23"/>
      <c r="B172" s="15"/>
      <c r="C172" s="11"/>
      <c r="D172" s="7" t="s">
        <v>32</v>
      </c>
      <c r="E172" s="42" t="s">
        <v>98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51.24</v>
      </c>
      <c r="K172" s="44">
        <v>1091</v>
      </c>
      <c r="L172" s="43">
        <v>2</v>
      </c>
    </row>
    <row r="173" spans="1:12" ht="15" x14ac:dyDescent="0.2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27.940000000000005</v>
      </c>
      <c r="H175" s="19">
        <f t="shared" si="80"/>
        <v>25.7</v>
      </c>
      <c r="I175" s="19">
        <f t="shared" si="80"/>
        <v>105.03</v>
      </c>
      <c r="J175" s="19">
        <f t="shared" si="80"/>
        <v>764.8900000000001</v>
      </c>
      <c r="K175" s="25"/>
      <c r="L175" s="19">
        <f t="shared" ref="L175" si="81">SUM(L166:L174)</f>
        <v>82</v>
      </c>
    </row>
    <row r="176" spans="1:12" ht="15" x14ac:dyDescent="0.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1345</v>
      </c>
      <c r="G176" s="32">
        <f t="shared" ref="G176" si="82">G165+G175</f>
        <v>40.440000000000005</v>
      </c>
      <c r="H176" s="32">
        <f t="shared" ref="H176" si="83">H165+H175</f>
        <v>45.5</v>
      </c>
      <c r="I176" s="32">
        <f t="shared" ref="I176" si="84">I165+I175</f>
        <v>180.95999999999998</v>
      </c>
      <c r="J176" s="32">
        <f t="shared" ref="J176:L176" si="85">J165+J175</f>
        <v>1293.8900000000001</v>
      </c>
      <c r="K176" s="32"/>
      <c r="L176" s="32">
        <f t="shared" si="85"/>
        <v>164</v>
      </c>
    </row>
    <row r="177" spans="1:12" ht="28" x14ac:dyDescent="0.2">
      <c r="A177" s="20">
        <v>2</v>
      </c>
      <c r="B177" s="21">
        <v>5</v>
      </c>
      <c r="C177" s="22" t="s">
        <v>20</v>
      </c>
      <c r="D177" s="5" t="s">
        <v>21</v>
      </c>
      <c r="E177" s="39" t="s">
        <v>101</v>
      </c>
      <c r="F177" s="40">
        <v>250</v>
      </c>
      <c r="G177" s="40">
        <v>15.32</v>
      </c>
      <c r="H177" s="40">
        <v>15.7</v>
      </c>
      <c r="I177" s="40">
        <v>43.24</v>
      </c>
      <c r="J177" s="40">
        <v>375.23</v>
      </c>
      <c r="K177" s="41" t="s">
        <v>102</v>
      </c>
      <c r="L177" s="40">
        <v>54.2</v>
      </c>
    </row>
    <row r="178" spans="1:12" ht="15" x14ac:dyDescent="0.2">
      <c r="A178" s="23"/>
      <c r="B178" s="15"/>
      <c r="C178" s="11"/>
      <c r="D178" s="6" t="s">
        <v>26</v>
      </c>
      <c r="E178" s="42" t="s">
        <v>60</v>
      </c>
      <c r="F178" s="43">
        <v>60</v>
      </c>
      <c r="G178" s="43">
        <v>1.01</v>
      </c>
      <c r="H178" s="43">
        <v>0.73</v>
      </c>
      <c r="I178" s="43">
        <v>6.3</v>
      </c>
      <c r="J178" s="43">
        <v>35.81</v>
      </c>
      <c r="K178" s="44">
        <v>324</v>
      </c>
      <c r="L178" s="43">
        <v>5.4</v>
      </c>
    </row>
    <row r="179" spans="1:12" ht="15" x14ac:dyDescent="0.2">
      <c r="A179" s="23"/>
      <c r="B179" s="15"/>
      <c r="C179" s="11"/>
      <c r="D179" s="7" t="s">
        <v>22</v>
      </c>
      <c r="E179" s="42" t="s">
        <v>72</v>
      </c>
      <c r="F179" s="43">
        <v>200</v>
      </c>
      <c r="G179" s="43">
        <v>3.76</v>
      </c>
      <c r="H179" s="43">
        <v>3.2</v>
      </c>
      <c r="I179" s="43">
        <v>26.74</v>
      </c>
      <c r="J179" s="43">
        <v>150.80000000000001</v>
      </c>
      <c r="K179" s="44">
        <v>382</v>
      </c>
      <c r="L179" s="43">
        <v>18.399999999999999</v>
      </c>
    </row>
    <row r="180" spans="1:12" ht="15" x14ac:dyDescent="0.2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2.2799999999999998</v>
      </c>
      <c r="H180" s="43">
        <v>0.24</v>
      </c>
      <c r="I180" s="43">
        <v>14.76</v>
      </c>
      <c r="J180" s="43">
        <v>70.319999999999993</v>
      </c>
      <c r="K180" s="44">
        <v>1091</v>
      </c>
      <c r="L180" s="43">
        <v>2</v>
      </c>
    </row>
    <row r="181" spans="1:12" ht="15" x14ac:dyDescent="0.2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">
      <c r="A182" s="23"/>
      <c r="B182" s="15"/>
      <c r="C182" s="11"/>
      <c r="D182" s="6" t="s">
        <v>23</v>
      </c>
      <c r="E182" s="42" t="s">
        <v>98</v>
      </c>
      <c r="F182" s="43">
        <v>30</v>
      </c>
      <c r="G182" s="43">
        <v>1.98</v>
      </c>
      <c r="H182" s="43">
        <v>0.36</v>
      </c>
      <c r="I182" s="43">
        <v>10.02</v>
      </c>
      <c r="J182" s="43">
        <v>51.24</v>
      </c>
      <c r="K182" s="44">
        <v>1091</v>
      </c>
      <c r="L182" s="43">
        <v>2</v>
      </c>
    </row>
    <row r="183" spans="1:12" ht="15" x14ac:dyDescent="0.2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24.350000000000005</v>
      </c>
      <c r="H184" s="19">
        <f t="shared" si="86"/>
        <v>20.229999999999997</v>
      </c>
      <c r="I184" s="19">
        <f t="shared" si="86"/>
        <v>101.06</v>
      </c>
      <c r="J184" s="19">
        <f t="shared" si="86"/>
        <v>683.40000000000009</v>
      </c>
      <c r="K184" s="25"/>
      <c r="L184" s="19">
        <f t="shared" ref="L184" si="87">SUM(L177:L183)</f>
        <v>82</v>
      </c>
    </row>
    <row r="185" spans="1:12" ht="15" x14ac:dyDescent="0.2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55</v>
      </c>
      <c r="F185" s="43">
        <v>60</v>
      </c>
      <c r="G185" s="43">
        <v>0.72</v>
      </c>
      <c r="H185" s="43">
        <v>0.12</v>
      </c>
      <c r="I185" s="43">
        <v>3.48</v>
      </c>
      <c r="J185" s="43">
        <v>18</v>
      </c>
      <c r="K185" s="44">
        <v>70</v>
      </c>
      <c r="L185" s="43">
        <v>8.1999999999999993</v>
      </c>
    </row>
    <row r="186" spans="1:12" ht="15" x14ac:dyDescent="0.2">
      <c r="A186" s="23"/>
      <c r="B186" s="15"/>
      <c r="C186" s="11"/>
      <c r="D186" s="7" t="s">
        <v>27</v>
      </c>
      <c r="E186" s="42" t="s">
        <v>84</v>
      </c>
      <c r="F186" s="43">
        <v>200</v>
      </c>
      <c r="G186" s="43">
        <v>1.45</v>
      </c>
      <c r="H186" s="43">
        <v>3.39</v>
      </c>
      <c r="I186" s="43">
        <v>6.82</v>
      </c>
      <c r="J186" s="43">
        <v>66.08</v>
      </c>
      <c r="K186" s="44">
        <v>88</v>
      </c>
      <c r="L186" s="43">
        <v>10.199999999999999</v>
      </c>
    </row>
    <row r="187" spans="1:12" ht="15" x14ac:dyDescent="0.2">
      <c r="A187" s="23"/>
      <c r="B187" s="15"/>
      <c r="C187" s="11"/>
      <c r="D187" s="7" t="s">
        <v>28</v>
      </c>
      <c r="E187" s="42" t="s">
        <v>87</v>
      </c>
      <c r="F187" s="43">
        <v>100</v>
      </c>
      <c r="G187" s="43">
        <v>8.1999999999999993</v>
      </c>
      <c r="H187" s="43">
        <v>9.92</v>
      </c>
      <c r="I187" s="43">
        <v>10.35</v>
      </c>
      <c r="J187" s="43">
        <v>159.85</v>
      </c>
      <c r="K187" s="44" t="s">
        <v>88</v>
      </c>
      <c r="L187" s="43">
        <v>34.1</v>
      </c>
    </row>
    <row r="188" spans="1:12" ht="15" x14ac:dyDescent="0.2">
      <c r="A188" s="23"/>
      <c r="B188" s="15"/>
      <c r="C188" s="11"/>
      <c r="D188" s="7" t="s">
        <v>29</v>
      </c>
      <c r="E188" s="42" t="s">
        <v>100</v>
      </c>
      <c r="F188" s="43">
        <v>150</v>
      </c>
      <c r="G188" s="43">
        <v>7.72</v>
      </c>
      <c r="H188" s="43">
        <v>3.96</v>
      </c>
      <c r="I188" s="43">
        <v>43.28</v>
      </c>
      <c r="J188" s="43">
        <v>239.59</v>
      </c>
      <c r="K188" s="44">
        <v>302</v>
      </c>
      <c r="L188" s="43">
        <v>18.399999999999999</v>
      </c>
    </row>
    <row r="189" spans="1:12" ht="15" x14ac:dyDescent="0.2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0.38</v>
      </c>
      <c r="H189" s="43">
        <v>0</v>
      </c>
      <c r="I189" s="43">
        <v>30.74</v>
      </c>
      <c r="J189" s="43">
        <v>124.46</v>
      </c>
      <c r="K189" s="44">
        <v>349</v>
      </c>
      <c r="L189" s="43">
        <v>7.1</v>
      </c>
    </row>
    <row r="190" spans="1:12" ht="15" x14ac:dyDescent="0.2">
      <c r="A190" s="23"/>
      <c r="B190" s="15"/>
      <c r="C190" s="11"/>
      <c r="D190" s="7" t="s">
        <v>31</v>
      </c>
      <c r="E190" s="42" t="s">
        <v>45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70.319999999999993</v>
      </c>
      <c r="K190" s="44">
        <v>1091</v>
      </c>
      <c r="L190" s="43">
        <v>2</v>
      </c>
    </row>
    <row r="191" spans="1:12" ht="15" x14ac:dyDescent="0.2">
      <c r="A191" s="23"/>
      <c r="B191" s="15"/>
      <c r="C191" s="11"/>
      <c r="D191" s="7" t="s">
        <v>32</v>
      </c>
      <c r="E191" s="42" t="s">
        <v>98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51.24</v>
      </c>
      <c r="K191" s="44">
        <v>1091</v>
      </c>
      <c r="L191" s="43">
        <v>2</v>
      </c>
    </row>
    <row r="192" spans="1:12" ht="15" x14ac:dyDescent="0.2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22.73</v>
      </c>
      <c r="H194" s="19">
        <f t="shared" si="88"/>
        <v>17.989999999999998</v>
      </c>
      <c r="I194" s="19">
        <f t="shared" si="88"/>
        <v>119.45</v>
      </c>
      <c r="J194" s="19">
        <f t="shared" si="88"/>
        <v>729.54</v>
      </c>
      <c r="K194" s="25"/>
      <c r="L194" s="19">
        <f t="shared" ref="L194" si="89">SUM(L185:L193)</f>
        <v>82</v>
      </c>
    </row>
    <row r="195" spans="1:12" ht="15" x14ac:dyDescent="0.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1340</v>
      </c>
      <c r="G195" s="32">
        <f t="shared" ref="G195" si="90">G184+G194</f>
        <v>47.080000000000005</v>
      </c>
      <c r="H195" s="32">
        <f t="shared" ref="H195" si="91">H184+H194</f>
        <v>38.22</v>
      </c>
      <c r="I195" s="32">
        <f t="shared" ref="I195" si="92">I184+I194</f>
        <v>220.51</v>
      </c>
      <c r="J195" s="32">
        <f t="shared" ref="J195:L195" si="93">J184+J194</f>
        <v>1412.94</v>
      </c>
      <c r="K195" s="32"/>
      <c r="L195" s="32">
        <f t="shared" si="93"/>
        <v>164</v>
      </c>
    </row>
    <row r="196" spans="1:12" x14ac:dyDescent="0.1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1322.5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1905.6989999999998</v>
      </c>
      <c r="H196" s="34">
        <f t="shared" si="94"/>
        <v>166.98499999999999</v>
      </c>
      <c r="I196" s="34">
        <f t="shared" si="94"/>
        <v>4514.4839999999995</v>
      </c>
      <c r="J196" s="34">
        <f t="shared" si="94"/>
        <v>1340.9540000000002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dcterms:created xsi:type="dcterms:W3CDTF">2022-05-16T14:23:56Z</dcterms:created>
  <dcterms:modified xsi:type="dcterms:W3CDTF">2023-11-14T14:37:09Z</dcterms:modified>
</cp:coreProperties>
</file>